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Ep-sv\事務局\総会関係\2020総会\"/>
    </mc:Choice>
  </mc:AlternateContent>
  <xr:revisionPtr revIDLastSave="0" documentId="13_ncr:1_{08065733-2ED9-4326-ACEF-FC97907A5002}" xr6:coauthVersionLast="45" xr6:coauthVersionMax="45" xr10:uidLastSave="{00000000-0000-0000-0000-000000000000}"/>
  <bookViews>
    <workbookView xWindow="-120" yWindow="-120" windowWidth="29040" windowHeight="15840" xr2:uid="{00000000-000D-0000-FFFF-FFFF00000000}"/>
  </bookViews>
  <sheets>
    <sheet name="計算書類の注記A3" sheetId="1" r:id="rId1"/>
    <sheet name="計算書類の注記A4-1" sheetId="4" r:id="rId2"/>
    <sheet name="計算書類の注記A4" sheetId="2" r:id="rId3"/>
  </sheets>
  <definedNames>
    <definedName name="_xlnm.Print_Area" localSheetId="0">計算書類の注記A3!$A$1:$O$120</definedName>
    <definedName name="_xlnm.Print_Area" localSheetId="2">計算書類の注記A4!$A$1:$O$130</definedName>
    <definedName name="_xlnm.Print_Area" localSheetId="1">'計算書類の注記A4-1'!$A$1:$O$120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2" i="4" l="1"/>
  <c r="F112" i="4"/>
  <c r="E112" i="4"/>
  <c r="J98" i="4"/>
  <c r="I98" i="4"/>
  <c r="H98" i="4"/>
  <c r="G98" i="4"/>
  <c r="E98" i="4"/>
  <c r="H84" i="4"/>
  <c r="G84" i="4"/>
  <c r="K64" i="4"/>
  <c r="G64" i="4"/>
  <c r="M63" i="4"/>
  <c r="K63" i="4"/>
  <c r="J63" i="4"/>
  <c r="I63" i="4"/>
  <c r="H63" i="4"/>
  <c r="G63" i="4"/>
  <c r="F63" i="4"/>
  <c r="E63" i="4"/>
  <c r="L63" i="4" s="1"/>
  <c r="L62" i="4"/>
  <c r="N62" i="4" s="1"/>
  <c r="N61" i="4"/>
  <c r="L61" i="4"/>
  <c r="N60" i="4"/>
  <c r="L59" i="4"/>
  <c r="N59" i="4" s="1"/>
  <c r="N58" i="4"/>
  <c r="L58" i="4"/>
  <c r="L57" i="4"/>
  <c r="N57" i="4" s="1"/>
  <c r="N56" i="4"/>
  <c r="L56" i="4"/>
  <c r="L55" i="4"/>
  <c r="N55" i="4" s="1"/>
  <c r="N54" i="4"/>
  <c r="L54" i="4"/>
  <c r="L53" i="4"/>
  <c r="N53" i="4" s="1"/>
  <c r="N52" i="4"/>
  <c r="L52" i="4"/>
  <c r="L51" i="4"/>
  <c r="N51" i="4" s="1"/>
  <c r="N50" i="4"/>
  <c r="L50" i="4"/>
  <c r="L49" i="4"/>
  <c r="N49" i="4" s="1"/>
  <c r="N48" i="4"/>
  <c r="L48" i="4"/>
  <c r="L47" i="4"/>
  <c r="N47" i="4" s="1"/>
  <c r="N46" i="4"/>
  <c r="L46" i="4"/>
  <c r="L45" i="4"/>
  <c r="N45" i="4" s="1"/>
  <c r="N44" i="4"/>
  <c r="L44" i="4"/>
  <c r="L43" i="4"/>
  <c r="N43" i="4" s="1"/>
  <c r="N42" i="4"/>
  <c r="L42" i="4"/>
  <c r="L41" i="4"/>
  <c r="N41" i="4" s="1"/>
  <c r="N40" i="4"/>
  <c r="L40" i="4"/>
  <c r="L39" i="4"/>
  <c r="N39" i="4" s="1"/>
  <c r="N38" i="4"/>
  <c r="N63" i="4" s="1"/>
  <c r="L38" i="4"/>
  <c r="M36" i="4"/>
  <c r="M64" i="4" s="1"/>
  <c r="K36" i="4"/>
  <c r="J36" i="4"/>
  <c r="J64" i="4" s="1"/>
  <c r="J65" i="4" s="1"/>
  <c r="I36" i="4"/>
  <c r="I64" i="4" s="1"/>
  <c r="H36" i="4"/>
  <c r="H64" i="4" s="1"/>
  <c r="G36" i="4"/>
  <c r="F36" i="4"/>
  <c r="F64" i="4" s="1"/>
  <c r="F65" i="4" s="1"/>
  <c r="E36" i="4"/>
  <c r="E64" i="4" s="1"/>
  <c r="N35" i="4"/>
  <c r="L35" i="4"/>
  <c r="L34" i="4"/>
  <c r="N34" i="4" s="1"/>
  <c r="N33" i="4"/>
  <c r="L32" i="4"/>
  <c r="N32" i="4" s="1"/>
  <c r="L31" i="4"/>
  <c r="N31" i="4" s="1"/>
  <c r="M28" i="4"/>
  <c r="M65" i="4" s="1"/>
  <c r="K28" i="4"/>
  <c r="K65" i="4" s="1"/>
  <c r="J28" i="4"/>
  <c r="I28" i="4"/>
  <c r="I65" i="4" s="1"/>
  <c r="H28" i="4"/>
  <c r="H65" i="4" s="1"/>
  <c r="G28" i="4"/>
  <c r="G65" i="4" s="1"/>
  <c r="F28" i="4"/>
  <c r="E28" i="4"/>
  <c r="E65" i="4" s="1"/>
  <c r="N27" i="4"/>
  <c r="N26" i="4"/>
  <c r="L26" i="4"/>
  <c r="L25" i="4"/>
  <c r="N25" i="4" s="1"/>
  <c r="N24" i="4"/>
  <c r="L24" i="4"/>
  <c r="L23" i="4"/>
  <c r="L28" i="4" s="1"/>
  <c r="G112" i="1"/>
  <c r="F112" i="1"/>
  <c r="E112" i="1"/>
  <c r="L65" i="4" l="1"/>
  <c r="L64" i="4"/>
  <c r="L36" i="4"/>
  <c r="N36" i="4" s="1"/>
  <c r="N64" i="4" s="1"/>
  <c r="N23" i="4"/>
  <c r="N28" i="4" s="1"/>
  <c r="N65" i="4" s="1"/>
  <c r="J98" i="1" l="1"/>
  <c r="I98" i="1"/>
  <c r="H98" i="1"/>
  <c r="G98" i="1"/>
  <c r="E98" i="1"/>
  <c r="H84" i="1" l="1"/>
  <c r="G84" i="1"/>
  <c r="N60" i="1" l="1"/>
  <c r="N33" i="1"/>
  <c r="M63" i="1"/>
  <c r="M36" i="1"/>
  <c r="L62" i="1"/>
  <c r="N62" i="1" s="1"/>
  <c r="L61" i="1"/>
  <c r="N61" i="1" s="1"/>
  <c r="L59" i="1"/>
  <c r="N59" i="1" s="1"/>
  <c r="L58" i="1"/>
  <c r="N58" i="1" s="1"/>
  <c r="L57" i="1"/>
  <c r="N57" i="1" s="1"/>
  <c r="L56" i="1"/>
  <c r="N56" i="1" s="1"/>
  <c r="L55" i="1"/>
  <c r="N55" i="1" s="1"/>
  <c r="L54" i="1"/>
  <c r="N54" i="1" s="1"/>
  <c r="L53" i="1"/>
  <c r="N53" i="1" s="1"/>
  <c r="L52" i="1"/>
  <c r="N52" i="1" s="1"/>
  <c r="L51" i="1"/>
  <c r="N51" i="1" s="1"/>
  <c r="L50" i="1"/>
  <c r="N50" i="1" s="1"/>
  <c r="L49" i="1"/>
  <c r="N49" i="1" s="1"/>
  <c r="L48" i="1"/>
  <c r="N48" i="1" s="1"/>
  <c r="L47" i="1"/>
  <c r="N47" i="1" s="1"/>
  <c r="L46" i="1"/>
  <c r="N46" i="1" s="1"/>
  <c r="L45" i="1"/>
  <c r="N45" i="1" s="1"/>
  <c r="L44" i="1"/>
  <c r="N44" i="1" s="1"/>
  <c r="L43" i="1"/>
  <c r="N43" i="1" s="1"/>
  <c r="L42" i="1"/>
  <c r="N42" i="1" s="1"/>
  <c r="L41" i="1"/>
  <c r="N41" i="1" s="1"/>
  <c r="L40" i="1"/>
  <c r="N40" i="1" s="1"/>
  <c r="L39" i="1"/>
  <c r="N39" i="1" s="1"/>
  <c r="L38" i="1"/>
  <c r="N38" i="1" s="1"/>
  <c r="L35" i="1"/>
  <c r="N35" i="1" s="1"/>
  <c r="L34" i="1"/>
  <c r="N34" i="1" s="1"/>
  <c r="L32" i="1"/>
  <c r="N32" i="1" s="1"/>
  <c r="L31" i="1"/>
  <c r="N31" i="1" s="1"/>
  <c r="K63" i="1"/>
  <c r="K36" i="1"/>
  <c r="J63" i="1"/>
  <c r="J36" i="1"/>
  <c r="I63" i="1"/>
  <c r="I36" i="1"/>
  <c r="H63" i="1"/>
  <c r="H36" i="1"/>
  <c r="G63" i="1"/>
  <c r="G36" i="1"/>
  <c r="F63" i="1"/>
  <c r="F36" i="1"/>
  <c r="E63" i="1"/>
  <c r="E36" i="1"/>
  <c r="N27" i="1"/>
  <c r="M28" i="1"/>
  <c r="K28" i="1"/>
  <c r="J28" i="1"/>
  <c r="I28" i="1"/>
  <c r="H28" i="1"/>
  <c r="G28" i="1"/>
  <c r="F28" i="1"/>
  <c r="E28" i="1"/>
  <c r="L24" i="1"/>
  <c r="N24" i="1" s="1"/>
  <c r="L23" i="1"/>
  <c r="N23" i="1" s="1"/>
  <c r="L26" i="1"/>
  <c r="N26" i="1" s="1"/>
  <c r="L25" i="1"/>
  <c r="N25" i="1" s="1"/>
  <c r="K64" i="1" l="1"/>
  <c r="J64" i="1"/>
  <c r="J65" i="1" s="1"/>
  <c r="M64" i="1"/>
  <c r="M65" i="1" s="1"/>
  <c r="L63" i="1"/>
  <c r="I64" i="1"/>
  <c r="I65" i="1" s="1"/>
  <c r="F64" i="1"/>
  <c r="F65" i="1" s="1"/>
  <c r="H64" i="1"/>
  <c r="N63" i="1"/>
  <c r="K65" i="1"/>
  <c r="E64" i="1"/>
  <c r="E65" i="1" s="1"/>
  <c r="G64" i="1"/>
  <c r="G65" i="1" s="1"/>
  <c r="N28" i="1"/>
  <c r="L28" i="1"/>
  <c r="L36" i="1"/>
  <c r="N36" i="1" s="1"/>
  <c r="H65" i="1"/>
  <c r="N64" i="1" l="1"/>
  <c r="N65" i="1" s="1"/>
  <c r="L64" i="1"/>
  <c r="L65" i="1"/>
</calcChain>
</file>

<file path=xl/sharedStrings.xml><?xml version="1.0" encoding="utf-8"?>
<sst xmlns="http://schemas.openxmlformats.org/spreadsheetml/2006/main" count="422" uniqueCount="148">
  <si>
    <t>１．</t>
  </si>
  <si>
    <t>重要な会計方針</t>
  </si>
  <si>
    <t xml:space="preserve"> ２．</t>
  </si>
  <si>
    <t xml:space="preserve"> ３．</t>
  </si>
  <si>
    <t xml:space="preserve"> ４．</t>
  </si>
  <si>
    <t xml:space="preserve"> ５．</t>
  </si>
  <si>
    <t>（単位：円）</t>
  </si>
  <si>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19"/>
  </si>
  <si>
    <t>事業別損益の状況</t>
    <rPh sb="0" eb="2">
      <t>ジギョウ</t>
    </rPh>
    <rPh sb="2" eb="3">
      <t>ベツ</t>
    </rPh>
    <rPh sb="3" eb="5">
      <t>ソンエキ</t>
    </rPh>
    <rPh sb="6" eb="8">
      <t>ジョウキョウ</t>
    </rPh>
    <phoneticPr fontId="19"/>
  </si>
  <si>
    <t>（単位：円）</t>
    <rPh sb="1" eb="3">
      <t>タンイ</t>
    </rPh>
    <rPh sb="4" eb="5">
      <t>エン</t>
    </rPh>
    <phoneticPr fontId="19"/>
  </si>
  <si>
    <t>科目</t>
    <rPh sb="0" eb="2">
      <t>カモク</t>
    </rPh>
    <phoneticPr fontId="19"/>
  </si>
  <si>
    <t>事業部門計</t>
    <rPh sb="0" eb="2">
      <t>ジギョウ</t>
    </rPh>
    <rPh sb="2" eb="4">
      <t>ブモン</t>
    </rPh>
    <rPh sb="4" eb="5">
      <t>ケイ</t>
    </rPh>
    <phoneticPr fontId="19"/>
  </si>
  <si>
    <t>管理部門</t>
    <rPh sb="0" eb="2">
      <t>カンリ</t>
    </rPh>
    <rPh sb="2" eb="4">
      <t>ブモン</t>
    </rPh>
    <phoneticPr fontId="19"/>
  </si>
  <si>
    <t>合計</t>
    <rPh sb="0" eb="2">
      <t>ゴウケイ</t>
    </rPh>
    <phoneticPr fontId="19"/>
  </si>
  <si>
    <t>Ⅰ　経常収益</t>
    <rPh sb="2" eb="4">
      <t>ケイジョウ</t>
    </rPh>
    <rPh sb="4" eb="6">
      <t>シュウエキ</t>
    </rPh>
    <phoneticPr fontId="19"/>
  </si>
  <si>
    <t>受取会費</t>
    <rPh sb="0" eb="2">
      <t>ウケトリ</t>
    </rPh>
    <rPh sb="2" eb="4">
      <t>カイヒ</t>
    </rPh>
    <phoneticPr fontId="19"/>
  </si>
  <si>
    <t>受取寄附金</t>
    <rPh sb="0" eb="2">
      <t>ウケトリ</t>
    </rPh>
    <rPh sb="2" eb="5">
      <t>キフキン</t>
    </rPh>
    <phoneticPr fontId="19"/>
  </si>
  <si>
    <t>受取助成金等</t>
    <rPh sb="0" eb="2">
      <t>ウケトリ</t>
    </rPh>
    <rPh sb="2" eb="5">
      <t>ジョセイキン</t>
    </rPh>
    <rPh sb="5" eb="6">
      <t>トウ</t>
    </rPh>
    <phoneticPr fontId="19"/>
  </si>
  <si>
    <t>事業収益</t>
    <rPh sb="0" eb="2">
      <t>ジギョウ</t>
    </rPh>
    <rPh sb="2" eb="4">
      <t>シュウエキ</t>
    </rPh>
    <phoneticPr fontId="19"/>
  </si>
  <si>
    <t>その他収益</t>
    <rPh sb="2" eb="3">
      <t>タ</t>
    </rPh>
    <rPh sb="3" eb="5">
      <t>シュウエキ</t>
    </rPh>
    <phoneticPr fontId="19"/>
  </si>
  <si>
    <t>経常収益計</t>
    <rPh sb="0" eb="2">
      <t>ケイジョウ</t>
    </rPh>
    <rPh sb="2" eb="4">
      <t>シュウエキ</t>
    </rPh>
    <rPh sb="4" eb="5">
      <t>ケイ</t>
    </rPh>
    <phoneticPr fontId="19"/>
  </si>
  <si>
    <t>Ⅱ　経常費用</t>
    <rPh sb="2" eb="4">
      <t>ケイジョウ</t>
    </rPh>
    <rPh sb="4" eb="6">
      <t>ヒヨウ</t>
    </rPh>
    <phoneticPr fontId="19"/>
  </si>
  <si>
    <t>給料手当</t>
    <rPh sb="0" eb="2">
      <t>キュウリョウ</t>
    </rPh>
    <rPh sb="2" eb="4">
      <t>テア</t>
    </rPh>
    <phoneticPr fontId="19"/>
  </si>
  <si>
    <t>人件費計</t>
    <rPh sb="0" eb="3">
      <t>ジンケンヒ</t>
    </rPh>
    <rPh sb="3" eb="4">
      <t>ケイ</t>
    </rPh>
    <phoneticPr fontId="19"/>
  </si>
  <si>
    <t>旅費交通費</t>
    <rPh sb="0" eb="5">
      <t>リョヒコウツウヒ</t>
    </rPh>
    <phoneticPr fontId="19"/>
  </si>
  <si>
    <t>その他経費計</t>
    <rPh sb="2" eb="3">
      <t>タ</t>
    </rPh>
    <rPh sb="3" eb="5">
      <t>ケイヒ</t>
    </rPh>
    <rPh sb="5" eb="6">
      <t>ケイ</t>
    </rPh>
    <phoneticPr fontId="19"/>
  </si>
  <si>
    <t>経常費用計</t>
    <rPh sb="0" eb="2">
      <t>ケイジョウ</t>
    </rPh>
    <rPh sb="2" eb="4">
      <t>ヒヨウ</t>
    </rPh>
    <rPh sb="4" eb="5">
      <t>ケイ</t>
    </rPh>
    <phoneticPr fontId="19"/>
  </si>
  <si>
    <t>当期経常増減額</t>
    <rPh sb="0" eb="2">
      <t>トウキ</t>
    </rPh>
    <rPh sb="2" eb="4">
      <t>ケイジョウ</t>
    </rPh>
    <rPh sb="4" eb="7">
      <t>ゾウゲンガク</t>
    </rPh>
    <phoneticPr fontId="19"/>
  </si>
  <si>
    <t>内容</t>
    <rPh sb="0" eb="2">
      <t>ナイヨウ</t>
    </rPh>
    <phoneticPr fontId="19"/>
  </si>
  <si>
    <t>金額</t>
    <rPh sb="0" eb="2">
      <t>キンガク</t>
    </rPh>
    <phoneticPr fontId="19"/>
  </si>
  <si>
    <t>算定方法</t>
    <rPh sb="0" eb="2">
      <t>サンテイ</t>
    </rPh>
    <rPh sb="2" eb="4">
      <t>ホウホウ</t>
    </rPh>
    <phoneticPr fontId="19"/>
  </si>
  <si>
    <t>使途等が制約された寄附金等の内訳</t>
    <rPh sb="2" eb="3">
      <t>トウ</t>
    </rPh>
    <rPh sb="11" eb="12">
      <t>キン</t>
    </rPh>
    <phoneticPr fontId="19"/>
  </si>
  <si>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19"/>
  </si>
  <si>
    <t>期首残高</t>
    <rPh sb="0" eb="2">
      <t>キシュ</t>
    </rPh>
    <rPh sb="2" eb="4">
      <t>ザンダカ</t>
    </rPh>
    <phoneticPr fontId="19"/>
  </si>
  <si>
    <t>当期増加額</t>
    <rPh sb="0" eb="2">
      <t>トウキ</t>
    </rPh>
    <rPh sb="2" eb="4">
      <t>ゾウカ</t>
    </rPh>
    <rPh sb="4" eb="5">
      <t>ガク</t>
    </rPh>
    <phoneticPr fontId="19"/>
  </si>
  <si>
    <t>当期減少額</t>
    <rPh sb="0" eb="2">
      <t>トウキ</t>
    </rPh>
    <rPh sb="2" eb="4">
      <t>ゲンショウ</t>
    </rPh>
    <rPh sb="4" eb="5">
      <t>ガク</t>
    </rPh>
    <phoneticPr fontId="19"/>
  </si>
  <si>
    <t>期末残高</t>
    <rPh sb="0" eb="2">
      <t>キマツ</t>
    </rPh>
    <rPh sb="2" eb="4">
      <t>ザンダカ</t>
    </rPh>
    <phoneticPr fontId="19"/>
  </si>
  <si>
    <t>備考</t>
    <rPh sb="0" eb="2">
      <t>ビコウ</t>
    </rPh>
    <phoneticPr fontId="19"/>
  </si>
  <si>
    <t>期首取得価額</t>
    <rPh sb="0" eb="2">
      <t>キシュ</t>
    </rPh>
    <rPh sb="2" eb="4">
      <t>シュトク</t>
    </rPh>
    <rPh sb="4" eb="6">
      <t>カガク</t>
    </rPh>
    <phoneticPr fontId="19"/>
  </si>
  <si>
    <t>取得</t>
    <rPh sb="0" eb="2">
      <t>シュトク</t>
    </rPh>
    <phoneticPr fontId="19"/>
  </si>
  <si>
    <t>減少</t>
    <rPh sb="0" eb="2">
      <t>ゲンショウ</t>
    </rPh>
    <phoneticPr fontId="19"/>
  </si>
  <si>
    <t>期末取得価額</t>
    <rPh sb="0" eb="2">
      <t>キマツ</t>
    </rPh>
    <rPh sb="2" eb="4">
      <t>シュトク</t>
    </rPh>
    <rPh sb="4" eb="6">
      <t>カガク</t>
    </rPh>
    <phoneticPr fontId="19"/>
  </si>
  <si>
    <t>減価償却累計額</t>
    <rPh sb="0" eb="2">
      <t>ゲンカ</t>
    </rPh>
    <rPh sb="2" eb="4">
      <t>ショウキャク</t>
    </rPh>
    <rPh sb="4" eb="6">
      <t>ルイケイ</t>
    </rPh>
    <rPh sb="6" eb="7">
      <t>ガク</t>
    </rPh>
    <phoneticPr fontId="19"/>
  </si>
  <si>
    <t>期末帳簿価額</t>
    <rPh sb="0" eb="2">
      <t>キマツ</t>
    </rPh>
    <rPh sb="2" eb="4">
      <t>チョウボ</t>
    </rPh>
    <rPh sb="4" eb="6">
      <t>カガク</t>
    </rPh>
    <phoneticPr fontId="19"/>
  </si>
  <si>
    <t>有形固定資産</t>
    <rPh sb="0" eb="2">
      <t>ユウケイ</t>
    </rPh>
    <rPh sb="2" eb="4">
      <t>コテイ</t>
    </rPh>
    <rPh sb="4" eb="6">
      <t>シサン</t>
    </rPh>
    <phoneticPr fontId="19"/>
  </si>
  <si>
    <t>無形固定資産</t>
    <rPh sb="0" eb="2">
      <t>ムケイ</t>
    </rPh>
    <rPh sb="2" eb="4">
      <t>コテイ</t>
    </rPh>
    <rPh sb="4" eb="6">
      <t>シサン</t>
    </rPh>
    <phoneticPr fontId="19"/>
  </si>
  <si>
    <t>投資その他の資産</t>
    <rPh sb="0" eb="2">
      <t>トウシ</t>
    </rPh>
    <rPh sb="4" eb="5">
      <t>タ</t>
    </rPh>
    <rPh sb="6" eb="8">
      <t>シサン</t>
    </rPh>
    <phoneticPr fontId="19"/>
  </si>
  <si>
    <t>　・　事業費と管理費の按分方法</t>
    <rPh sb="3" eb="5">
      <t>ジギョウ</t>
    </rPh>
    <rPh sb="5" eb="6">
      <t>ヒ</t>
    </rPh>
    <rPh sb="7" eb="10">
      <t>カンリヒ</t>
    </rPh>
    <rPh sb="11" eb="13">
      <t>アンブン</t>
    </rPh>
    <rPh sb="13" eb="15">
      <t>ホウホウ</t>
    </rPh>
    <phoneticPr fontId="19"/>
  </si>
  <si>
    <t>　・　その他の事業に係る資産の状況</t>
    <rPh sb="5" eb="6">
      <t>タ</t>
    </rPh>
    <rPh sb="7" eb="9">
      <t>ジギョウ</t>
    </rPh>
    <rPh sb="10" eb="11">
      <t>カカ</t>
    </rPh>
    <rPh sb="12" eb="14">
      <t>シサン</t>
    </rPh>
    <rPh sb="15" eb="17">
      <t>ジョウキョウ</t>
    </rPh>
    <phoneticPr fontId="19"/>
  </si>
  <si>
    <t>（１）</t>
    <phoneticPr fontId="19"/>
  </si>
  <si>
    <t>　</t>
    <phoneticPr fontId="19"/>
  </si>
  <si>
    <t>消費税等の会計処理</t>
    <phoneticPr fontId="19"/>
  </si>
  <si>
    <t xml:space="preserve"> １．</t>
    <phoneticPr fontId="19"/>
  </si>
  <si>
    <t>人件費</t>
    <phoneticPr fontId="19"/>
  </si>
  <si>
    <t>（２）</t>
    <phoneticPr fontId="19"/>
  </si>
  <si>
    <t>その他経費</t>
    <phoneticPr fontId="19"/>
  </si>
  <si>
    <t>施設の提供等の物的サービスの受入の内訳</t>
    <phoneticPr fontId="19"/>
  </si>
  <si>
    <t>固定資産の増減内訳</t>
    <phoneticPr fontId="19"/>
  </si>
  <si>
    <t>当法人の正味財産は　　　円ですが、そのうち　　　円は、下記のように使途が特定されています。</t>
    <rPh sb="36" eb="38">
      <t>トクテイ</t>
    </rPh>
    <phoneticPr fontId="19"/>
  </si>
  <si>
    <t>　　</t>
    <phoneticPr fontId="19"/>
  </si>
  <si>
    <t>　</t>
    <phoneticPr fontId="19"/>
  </si>
  <si>
    <t>固定資産の減価償却の方法</t>
    <phoneticPr fontId="19"/>
  </si>
  <si>
    <t>２．</t>
    <phoneticPr fontId="19"/>
  </si>
  <si>
    <t>３．</t>
    <phoneticPr fontId="19"/>
  </si>
  <si>
    <t>したがって使途が制約されていない正味財産は　　　円です。</t>
    <phoneticPr fontId="19"/>
  </si>
  <si>
    <t>･･････････</t>
    <phoneticPr fontId="19"/>
  </si>
  <si>
    <t>その他特定非営利活動法人の資産、負債及び正味財産の状態並びに正味財産の増減の状況を明らかにするために必要な事項</t>
    <rPh sb="2" eb="3">
      <t>ホカ</t>
    </rPh>
    <rPh sb="3" eb="5">
      <t>トクテイ</t>
    </rPh>
    <rPh sb="5" eb="8">
      <t>ヒエイリ</t>
    </rPh>
    <rPh sb="8" eb="10">
      <t>カツドウ</t>
    </rPh>
    <rPh sb="10" eb="12">
      <t>ホウジン</t>
    </rPh>
    <rPh sb="13" eb="15">
      <t>シサン</t>
    </rPh>
    <rPh sb="16" eb="18">
      <t>フサイ</t>
    </rPh>
    <rPh sb="18" eb="19">
      <t>オヨ</t>
    </rPh>
    <rPh sb="20" eb="22">
      <t>ショウミ</t>
    </rPh>
    <rPh sb="22" eb="24">
      <t>ザイサン</t>
    </rPh>
    <rPh sb="25" eb="27">
      <t>ジョウタイ</t>
    </rPh>
    <rPh sb="27" eb="28">
      <t>ナラ</t>
    </rPh>
    <rPh sb="30" eb="32">
      <t>ショウミ</t>
    </rPh>
    <rPh sb="32" eb="34">
      <t>ザイサン</t>
    </rPh>
    <rPh sb="35" eb="37">
      <t>ゾウゲン</t>
    </rPh>
    <rPh sb="38" eb="40">
      <t>ジョウキョウ</t>
    </rPh>
    <rPh sb="41" eb="42">
      <t>アキ</t>
    </rPh>
    <rPh sb="50" eb="52">
      <t>ヒツヨウ</t>
    </rPh>
    <rPh sb="53" eb="55">
      <t>ジコウ</t>
    </rPh>
    <phoneticPr fontId="19"/>
  </si>
  <si>
    <t>福利厚生費</t>
    <rPh sb="0" eb="2">
      <t>フクリ</t>
    </rPh>
    <rPh sb="2" eb="5">
      <t>コウセイヒ</t>
    </rPh>
    <phoneticPr fontId="19"/>
  </si>
  <si>
    <t>会議費</t>
    <rPh sb="0" eb="3">
      <t>カイギヒ</t>
    </rPh>
    <phoneticPr fontId="19"/>
  </si>
  <si>
    <t>減価償却費</t>
    <rPh sb="0" eb="2">
      <t>ゲンカ</t>
    </rPh>
    <rPh sb="2" eb="4">
      <t>ショウキャク</t>
    </rPh>
    <rPh sb="4" eb="5">
      <t>ヒ</t>
    </rPh>
    <phoneticPr fontId="19"/>
  </si>
  <si>
    <t>役員及びその近親者との取引の内容</t>
    <rPh sb="0" eb="2">
      <t>ヤクイン</t>
    </rPh>
    <rPh sb="2" eb="3">
      <t>オヨ</t>
    </rPh>
    <rPh sb="6" eb="9">
      <t>キンシンシャ</t>
    </rPh>
    <rPh sb="11" eb="13">
      <t>トリヒキ</t>
    </rPh>
    <rPh sb="14" eb="16">
      <t>ナイヨウ</t>
    </rPh>
    <phoneticPr fontId="19"/>
  </si>
  <si>
    <t>役員及びその近親者との取引は以下の通りです。</t>
    <rPh sb="0" eb="2">
      <t>ヤクイン</t>
    </rPh>
    <rPh sb="2" eb="3">
      <t>オヨ</t>
    </rPh>
    <rPh sb="6" eb="9">
      <t>キンシンシャ</t>
    </rPh>
    <rPh sb="11" eb="13">
      <t>トリヒキ</t>
    </rPh>
    <rPh sb="14" eb="16">
      <t>イカ</t>
    </rPh>
    <rPh sb="17" eb="18">
      <t>トオ</t>
    </rPh>
    <phoneticPr fontId="19"/>
  </si>
  <si>
    <t>（活動計算書）</t>
    <rPh sb="1" eb="3">
      <t>カツドウ</t>
    </rPh>
    <rPh sb="3" eb="6">
      <t>ケイサンショ</t>
    </rPh>
    <phoneticPr fontId="19"/>
  </si>
  <si>
    <t>活動計算書計</t>
    <rPh sb="0" eb="2">
      <t>カツドウ</t>
    </rPh>
    <rPh sb="2" eb="5">
      <t>ケイサンショ</t>
    </rPh>
    <rPh sb="5" eb="6">
      <t>ケイ</t>
    </rPh>
    <phoneticPr fontId="19"/>
  </si>
  <si>
    <t>（貸借対照表）</t>
    <rPh sb="1" eb="3">
      <t>タイシャク</t>
    </rPh>
    <rPh sb="3" eb="6">
      <t>タイショウヒョウ</t>
    </rPh>
    <phoneticPr fontId="19"/>
  </si>
  <si>
    <t>貸借対照表計</t>
    <rPh sb="0" eb="2">
      <t>タイシャク</t>
    </rPh>
    <rPh sb="2" eb="4">
      <t>タイショウ</t>
    </rPh>
    <rPh sb="4" eb="5">
      <t>ヒョウ</t>
    </rPh>
    <rPh sb="5" eb="6">
      <t>ケイ</t>
    </rPh>
    <phoneticPr fontId="19"/>
  </si>
  <si>
    <t>計算書類に計上された金額</t>
    <rPh sb="0" eb="2">
      <t>ケイサン</t>
    </rPh>
    <rPh sb="2" eb="4">
      <t>ショルイ</t>
    </rPh>
    <rPh sb="5" eb="7">
      <t>ケイジョウ</t>
    </rPh>
    <rPh sb="10" eb="12">
      <t>キンガク</t>
    </rPh>
    <phoneticPr fontId="19"/>
  </si>
  <si>
    <t>書式第１６号（法第２８条関係）</t>
    <rPh sb="0" eb="2">
      <t>ショシキ</t>
    </rPh>
    <rPh sb="2" eb="3">
      <t>ダイ</t>
    </rPh>
    <rPh sb="5" eb="6">
      <t>ゴウ</t>
    </rPh>
    <rPh sb="7" eb="8">
      <t>ホウ</t>
    </rPh>
    <rPh sb="8" eb="9">
      <t>ダイ</t>
    </rPh>
    <rPh sb="11" eb="12">
      <t>ジョウ</t>
    </rPh>
    <rPh sb="12" eb="14">
      <t>カンケイ</t>
    </rPh>
    <phoneticPr fontId="19"/>
  </si>
  <si>
    <t>４．</t>
    <phoneticPr fontId="19"/>
  </si>
  <si>
    <t>５．</t>
    <phoneticPr fontId="19"/>
  </si>
  <si>
    <t>６．</t>
    <phoneticPr fontId="19"/>
  </si>
  <si>
    <t>７．</t>
    <phoneticPr fontId="19"/>
  </si>
  <si>
    <t>（５）</t>
    <phoneticPr fontId="19"/>
  </si>
  <si>
    <t>役員報酬</t>
    <rPh sb="0" eb="2">
      <t>ヤクイン</t>
    </rPh>
    <rPh sb="2" eb="4">
      <t>ホウシュウ</t>
    </rPh>
    <phoneticPr fontId="19"/>
  </si>
  <si>
    <t>内、近親者及び支配法人との取引</t>
    <rPh sb="0" eb="1">
      <t>ウチ</t>
    </rPh>
    <rPh sb="2" eb="5">
      <t>キンシンシャ</t>
    </rPh>
    <rPh sb="5" eb="6">
      <t>オヨ</t>
    </rPh>
    <rPh sb="7" eb="9">
      <t>シハイ</t>
    </rPh>
    <rPh sb="9" eb="11">
      <t>ホウジン</t>
    </rPh>
    <rPh sb="13" eb="15">
      <t>トリヒキ</t>
    </rPh>
    <phoneticPr fontId="19"/>
  </si>
  <si>
    <t>内、役員との取引</t>
    <rPh sb="0" eb="1">
      <t>ウチ</t>
    </rPh>
    <rPh sb="2" eb="4">
      <t>ヤクイン</t>
    </rPh>
    <rPh sb="6" eb="8">
      <t>トリヒキ</t>
    </rPh>
    <phoneticPr fontId="19"/>
  </si>
  <si>
    <t>NPO法人アクト練馬たすけあいワーカーズエプロン</t>
    <rPh sb="3" eb="5">
      <t>ホウジン</t>
    </rPh>
    <rPh sb="8" eb="10">
      <t>ネリマ</t>
    </rPh>
    <phoneticPr fontId="19"/>
  </si>
  <si>
    <t>　計算書類の作成は、NPO法人会計基準（2010年7月20日、2011年11月20日一部改正　NPO法人会計基準協議会）によっています。</t>
    <rPh sb="1" eb="3">
      <t>ケイサン</t>
    </rPh>
    <rPh sb="3" eb="5">
      <t>ショルイ</t>
    </rPh>
    <rPh sb="13" eb="15">
      <t>ホウジン</t>
    </rPh>
    <rPh sb="15" eb="17">
      <t>カイケイ</t>
    </rPh>
    <rPh sb="17" eb="19">
      <t>キジュン</t>
    </rPh>
    <rPh sb="24" eb="25">
      <t>ネン</t>
    </rPh>
    <rPh sb="26" eb="27">
      <t>ガツ</t>
    </rPh>
    <rPh sb="29" eb="30">
      <t>カ</t>
    </rPh>
    <rPh sb="35" eb="36">
      <t>ネン</t>
    </rPh>
    <rPh sb="38" eb="39">
      <t>ガツ</t>
    </rPh>
    <rPh sb="41" eb="42">
      <t>カ</t>
    </rPh>
    <rPh sb="42" eb="44">
      <t>イチブ</t>
    </rPh>
    <rPh sb="44" eb="46">
      <t>カイセイ</t>
    </rPh>
    <rPh sb="50" eb="52">
      <t>ホウジン</t>
    </rPh>
    <rPh sb="52" eb="54">
      <t>カイケイ</t>
    </rPh>
    <rPh sb="54" eb="56">
      <t>キジュン</t>
    </rPh>
    <rPh sb="56" eb="59">
      <t>キョウギカイ</t>
    </rPh>
    <phoneticPr fontId="19"/>
  </si>
  <si>
    <t>有形固定資産は、定率法で償却しています。</t>
    <rPh sb="0" eb="2">
      <t>ユウケイ</t>
    </rPh>
    <rPh sb="2" eb="4">
      <t>コテイ</t>
    </rPh>
    <rPh sb="4" eb="6">
      <t>シサン</t>
    </rPh>
    <rPh sb="8" eb="11">
      <t>テイリツホウ</t>
    </rPh>
    <rPh sb="12" eb="14">
      <t>ショウキャク</t>
    </rPh>
    <phoneticPr fontId="32"/>
  </si>
  <si>
    <t>長期前払費用は、定額法で償却しています。</t>
    <rPh sb="0" eb="2">
      <t>チョウキ</t>
    </rPh>
    <rPh sb="2" eb="4">
      <t>マエバラ</t>
    </rPh>
    <rPh sb="4" eb="6">
      <t>ヒヨウ</t>
    </rPh>
    <rPh sb="8" eb="10">
      <t>テイガク</t>
    </rPh>
    <rPh sb="10" eb="11">
      <t>ホウ</t>
    </rPh>
    <rPh sb="12" eb="14">
      <t>ショウキャク</t>
    </rPh>
    <phoneticPr fontId="32"/>
  </si>
  <si>
    <t>消費税等の会計処理は税込処理によっています。</t>
    <rPh sb="10" eb="12">
      <t>ゼイコミ</t>
    </rPh>
    <rPh sb="12" eb="14">
      <t>ショリ</t>
    </rPh>
    <phoneticPr fontId="19"/>
  </si>
  <si>
    <t>家事および介助・介護等自立援助に係る事業、保育に係る事業</t>
    <rPh sb="0" eb="2">
      <t>カジ</t>
    </rPh>
    <rPh sb="5" eb="7">
      <t>カイジョ</t>
    </rPh>
    <rPh sb="8" eb="10">
      <t>カイゴ</t>
    </rPh>
    <rPh sb="10" eb="11">
      <t>トウ</t>
    </rPh>
    <rPh sb="11" eb="13">
      <t>ジリツ</t>
    </rPh>
    <rPh sb="13" eb="15">
      <t>エンジョ</t>
    </rPh>
    <rPh sb="16" eb="17">
      <t>カカ</t>
    </rPh>
    <rPh sb="18" eb="20">
      <t>ジギョウ</t>
    </rPh>
    <rPh sb="21" eb="23">
      <t>ホイク</t>
    </rPh>
    <rPh sb="24" eb="25">
      <t>カカ</t>
    </rPh>
    <rPh sb="26" eb="28">
      <t>ジギョウ</t>
    </rPh>
    <phoneticPr fontId="19"/>
  </si>
  <si>
    <t>介護保険法に基づく訪問介護事業、介護予防・日常生活支援総合事業、地域密着型サービス事業、居宅介護支援事業</t>
    <rPh sb="0" eb="2">
      <t>カイゴ</t>
    </rPh>
    <rPh sb="2" eb="4">
      <t>ホケン</t>
    </rPh>
    <rPh sb="4" eb="5">
      <t>ホウ</t>
    </rPh>
    <rPh sb="6" eb="7">
      <t>モト</t>
    </rPh>
    <rPh sb="9" eb="11">
      <t>ホウモン</t>
    </rPh>
    <rPh sb="11" eb="13">
      <t>カイゴ</t>
    </rPh>
    <rPh sb="13" eb="15">
      <t>ジギョウ</t>
    </rPh>
    <rPh sb="16" eb="18">
      <t>カイゴ</t>
    </rPh>
    <rPh sb="18" eb="20">
      <t>ヨボウ</t>
    </rPh>
    <rPh sb="21" eb="23">
      <t>ニチジョウ</t>
    </rPh>
    <rPh sb="23" eb="25">
      <t>セイカツ</t>
    </rPh>
    <rPh sb="25" eb="27">
      <t>シエン</t>
    </rPh>
    <rPh sb="27" eb="29">
      <t>ソウゴウ</t>
    </rPh>
    <rPh sb="29" eb="31">
      <t>ジギョウ</t>
    </rPh>
    <rPh sb="32" eb="34">
      <t>チイキ</t>
    </rPh>
    <rPh sb="34" eb="36">
      <t>ミッチャク</t>
    </rPh>
    <rPh sb="36" eb="37">
      <t>カタ</t>
    </rPh>
    <rPh sb="41" eb="43">
      <t>ジギョウ</t>
    </rPh>
    <rPh sb="44" eb="46">
      <t>キョタク</t>
    </rPh>
    <rPh sb="46" eb="48">
      <t>カイゴ</t>
    </rPh>
    <rPh sb="48" eb="50">
      <t>シエン</t>
    </rPh>
    <rPh sb="50" eb="52">
      <t>ジギョウ</t>
    </rPh>
    <phoneticPr fontId="19"/>
  </si>
  <si>
    <t>障害者総合支援法に基づく障害福祉サービス事業、特定相談支援事業、地域生活支援事業における移動支援事業</t>
    <rPh sb="0" eb="3">
      <t>ショウガイシャ</t>
    </rPh>
    <rPh sb="3" eb="5">
      <t>ソウゴウ</t>
    </rPh>
    <rPh sb="5" eb="7">
      <t>シエン</t>
    </rPh>
    <rPh sb="7" eb="8">
      <t>ホウ</t>
    </rPh>
    <rPh sb="9" eb="10">
      <t>モト</t>
    </rPh>
    <rPh sb="12" eb="14">
      <t>ショウガイ</t>
    </rPh>
    <rPh sb="14" eb="16">
      <t>フクシ</t>
    </rPh>
    <rPh sb="20" eb="22">
      <t>ジギョウ</t>
    </rPh>
    <rPh sb="23" eb="25">
      <t>トクテイ</t>
    </rPh>
    <rPh sb="25" eb="27">
      <t>ソウダン</t>
    </rPh>
    <rPh sb="27" eb="29">
      <t>シエン</t>
    </rPh>
    <rPh sb="29" eb="31">
      <t>ジギョウ</t>
    </rPh>
    <rPh sb="32" eb="34">
      <t>チイキ</t>
    </rPh>
    <rPh sb="34" eb="36">
      <t>セイカツ</t>
    </rPh>
    <rPh sb="36" eb="40">
      <t>シエンジギョウ</t>
    </rPh>
    <rPh sb="44" eb="46">
      <t>イドウ</t>
    </rPh>
    <rPh sb="46" eb="48">
      <t>シエン</t>
    </rPh>
    <rPh sb="48" eb="50">
      <t>ジギョウ</t>
    </rPh>
    <phoneticPr fontId="19"/>
  </si>
  <si>
    <t>通所サービスに係る事業</t>
    <rPh sb="0" eb="2">
      <t>ツウショ</t>
    </rPh>
    <rPh sb="7" eb="8">
      <t>カカ</t>
    </rPh>
    <rPh sb="9" eb="11">
      <t>ジギョウ</t>
    </rPh>
    <phoneticPr fontId="19"/>
  </si>
  <si>
    <t>非常時の経済支援に係る事業</t>
    <rPh sb="0" eb="2">
      <t>ヒジョウ</t>
    </rPh>
    <rPh sb="2" eb="3">
      <t>ジ</t>
    </rPh>
    <rPh sb="4" eb="6">
      <t>ケイザイ</t>
    </rPh>
    <rPh sb="6" eb="8">
      <t>シエン</t>
    </rPh>
    <rPh sb="9" eb="10">
      <t>カカ</t>
    </rPh>
    <rPh sb="11" eb="13">
      <t>ジギョウ</t>
    </rPh>
    <phoneticPr fontId="19"/>
  </si>
  <si>
    <t>地域福祉に関する市民の啓発と人材養成を図る事業</t>
    <rPh sb="0" eb="2">
      <t>チイキ</t>
    </rPh>
    <rPh sb="2" eb="4">
      <t>フクシ</t>
    </rPh>
    <rPh sb="5" eb="6">
      <t>カン</t>
    </rPh>
    <rPh sb="8" eb="10">
      <t>シミン</t>
    </rPh>
    <rPh sb="11" eb="13">
      <t>ケイハツ</t>
    </rPh>
    <rPh sb="14" eb="16">
      <t>ジンザイ</t>
    </rPh>
    <rPh sb="16" eb="18">
      <t>ヨウセイ</t>
    </rPh>
    <rPh sb="19" eb="20">
      <t>ハカ</t>
    </rPh>
    <rPh sb="21" eb="23">
      <t>ジギョウ</t>
    </rPh>
    <phoneticPr fontId="19"/>
  </si>
  <si>
    <t>寄付された物品等のリユース、リサイクルを促進する事業</t>
    <rPh sb="0" eb="2">
      <t>キフ</t>
    </rPh>
    <rPh sb="5" eb="7">
      <t>ブッピン</t>
    </rPh>
    <rPh sb="7" eb="8">
      <t>トウ</t>
    </rPh>
    <rPh sb="20" eb="22">
      <t>ソクシン</t>
    </rPh>
    <rPh sb="24" eb="26">
      <t>ジギョウ</t>
    </rPh>
    <phoneticPr fontId="19"/>
  </si>
  <si>
    <t>賞与</t>
    <rPh sb="0" eb="2">
      <t>ショウヨ</t>
    </rPh>
    <phoneticPr fontId="19"/>
  </si>
  <si>
    <t>法定福利費</t>
    <rPh sb="0" eb="5">
      <t>ホウテイフクリヒ</t>
    </rPh>
    <phoneticPr fontId="19"/>
  </si>
  <si>
    <t>食材料費</t>
    <rPh sb="0" eb="1">
      <t>ショク</t>
    </rPh>
    <rPh sb="1" eb="4">
      <t>ザイリョウヒ</t>
    </rPh>
    <phoneticPr fontId="19"/>
  </si>
  <si>
    <t>コミ活謝金</t>
    <rPh sb="2" eb="3">
      <t>カツ</t>
    </rPh>
    <rPh sb="3" eb="5">
      <t>シャキン</t>
    </rPh>
    <phoneticPr fontId="19"/>
  </si>
  <si>
    <t>謝金</t>
    <rPh sb="0" eb="2">
      <t>シャキン</t>
    </rPh>
    <phoneticPr fontId="19"/>
  </si>
  <si>
    <t>印刷費</t>
    <rPh sb="0" eb="2">
      <t>インサツ</t>
    </rPh>
    <rPh sb="2" eb="3">
      <t>ヒ</t>
    </rPh>
    <phoneticPr fontId="19"/>
  </si>
  <si>
    <t>車輌費</t>
    <rPh sb="0" eb="2">
      <t>シャリョウ</t>
    </rPh>
    <rPh sb="2" eb="3">
      <t>ヒ</t>
    </rPh>
    <phoneticPr fontId="19"/>
  </si>
  <si>
    <t>広告宣伝費</t>
    <rPh sb="0" eb="2">
      <t>コウコク</t>
    </rPh>
    <rPh sb="2" eb="5">
      <t>センデンヒ</t>
    </rPh>
    <phoneticPr fontId="19"/>
  </si>
  <si>
    <t>通信費</t>
    <rPh sb="0" eb="3">
      <t>ツウシンヒ</t>
    </rPh>
    <phoneticPr fontId="19"/>
  </si>
  <si>
    <t>消耗品費</t>
    <rPh sb="0" eb="2">
      <t>ショウモウ</t>
    </rPh>
    <rPh sb="2" eb="3">
      <t>ヒン</t>
    </rPh>
    <rPh sb="3" eb="4">
      <t>ヒ</t>
    </rPh>
    <phoneticPr fontId="19"/>
  </si>
  <si>
    <t>修繕費</t>
    <rPh sb="0" eb="3">
      <t>シュウゼンヒ</t>
    </rPh>
    <phoneticPr fontId="19"/>
  </si>
  <si>
    <t>機器保守管理費</t>
    <rPh sb="0" eb="7">
      <t>キキホシュカンリヒ</t>
    </rPh>
    <phoneticPr fontId="19"/>
  </si>
  <si>
    <t>水道光熱費</t>
    <rPh sb="0" eb="2">
      <t>スイドウ</t>
    </rPh>
    <rPh sb="2" eb="4">
      <t>コウネツ</t>
    </rPh>
    <rPh sb="4" eb="5">
      <t>ヒ</t>
    </rPh>
    <phoneticPr fontId="19"/>
  </si>
  <si>
    <t>地代家賃</t>
    <rPh sb="0" eb="2">
      <t>チダイ</t>
    </rPh>
    <rPh sb="2" eb="4">
      <t>ヤチン</t>
    </rPh>
    <phoneticPr fontId="19"/>
  </si>
  <si>
    <t>リース料</t>
    <rPh sb="3" eb="4">
      <t>リョウ</t>
    </rPh>
    <phoneticPr fontId="19"/>
  </si>
  <si>
    <t>会場費</t>
    <rPh sb="0" eb="3">
      <t>カイジョウヒ</t>
    </rPh>
    <phoneticPr fontId="19"/>
  </si>
  <si>
    <t>保険料</t>
    <rPh sb="0" eb="3">
      <t>ホケンリョウ</t>
    </rPh>
    <phoneticPr fontId="19"/>
  </si>
  <si>
    <t>諸会費</t>
    <rPh sb="0" eb="3">
      <t>ショカイヒ</t>
    </rPh>
    <phoneticPr fontId="19"/>
  </si>
  <si>
    <t>租税公課</t>
    <rPh sb="0" eb="2">
      <t>ソゼイ</t>
    </rPh>
    <rPh sb="2" eb="4">
      <t>コウカ</t>
    </rPh>
    <phoneticPr fontId="19"/>
  </si>
  <si>
    <t>教育研修費</t>
    <rPh sb="0" eb="2">
      <t>キョウイク</t>
    </rPh>
    <rPh sb="2" eb="5">
      <t>ケンシュウヒ</t>
    </rPh>
    <phoneticPr fontId="19"/>
  </si>
  <si>
    <t>支払手数料</t>
    <rPh sb="0" eb="2">
      <t>シハライ</t>
    </rPh>
    <rPh sb="2" eb="5">
      <t>テスウリョウ</t>
    </rPh>
    <phoneticPr fontId="19"/>
  </si>
  <si>
    <t>寄付金</t>
    <rPh sb="0" eb="2">
      <t>キフ</t>
    </rPh>
    <rPh sb="2" eb="3">
      <t>キン</t>
    </rPh>
    <phoneticPr fontId="19"/>
  </si>
  <si>
    <t>渉外費</t>
    <rPh sb="0" eb="2">
      <t>ショウガイ</t>
    </rPh>
    <rPh sb="2" eb="3">
      <t>ヒ</t>
    </rPh>
    <phoneticPr fontId="19"/>
  </si>
  <si>
    <t>雑費</t>
    <rPh sb="0" eb="2">
      <t>ザッピ</t>
    </rPh>
    <phoneticPr fontId="19"/>
  </si>
  <si>
    <t>　　　複数事業の共通費の按分方法については、地代家賃は面積按分、消耗品費、水道光熱費等は従事割合によっています。</t>
    <rPh sb="3" eb="5">
      <t>フクスウ</t>
    </rPh>
    <rPh sb="5" eb="7">
      <t>ジギョウ</t>
    </rPh>
    <rPh sb="8" eb="10">
      <t>キョウツウ</t>
    </rPh>
    <rPh sb="10" eb="11">
      <t>ヒ</t>
    </rPh>
    <rPh sb="12" eb="14">
      <t>アンブン</t>
    </rPh>
    <rPh sb="14" eb="16">
      <t>ホウホウ</t>
    </rPh>
    <rPh sb="22" eb="24">
      <t>チダイ</t>
    </rPh>
    <rPh sb="24" eb="26">
      <t>ヤチン</t>
    </rPh>
    <rPh sb="27" eb="29">
      <t>メンセキ</t>
    </rPh>
    <rPh sb="29" eb="31">
      <t>アンブン</t>
    </rPh>
    <rPh sb="32" eb="35">
      <t>ショウモウヒン</t>
    </rPh>
    <rPh sb="35" eb="36">
      <t>ヒ</t>
    </rPh>
    <rPh sb="37" eb="39">
      <t>スイドウ</t>
    </rPh>
    <rPh sb="39" eb="41">
      <t>コウネツ</t>
    </rPh>
    <rPh sb="41" eb="42">
      <t>ヒ</t>
    </rPh>
    <rPh sb="42" eb="43">
      <t>トウ</t>
    </rPh>
    <rPh sb="44" eb="46">
      <t>ジュウジ</t>
    </rPh>
    <rPh sb="46" eb="48">
      <t>ワリアイ</t>
    </rPh>
    <phoneticPr fontId="19"/>
  </si>
  <si>
    <t>　　　その他の事業は行っておりません。</t>
    <rPh sb="5" eb="6">
      <t>タ</t>
    </rPh>
    <rPh sb="7" eb="9">
      <t>ジギョウ</t>
    </rPh>
    <rPh sb="10" eb="11">
      <t>オコナ</t>
    </rPh>
    <phoneticPr fontId="19"/>
  </si>
  <si>
    <t>建物付属設備</t>
    <rPh sb="0" eb="2">
      <t>タテモノ</t>
    </rPh>
    <rPh sb="2" eb="4">
      <t>フゾク</t>
    </rPh>
    <rPh sb="4" eb="6">
      <t>セツビ</t>
    </rPh>
    <phoneticPr fontId="19"/>
  </si>
  <si>
    <t>電話加入権</t>
    <rPh sb="0" eb="2">
      <t>デンワ</t>
    </rPh>
    <rPh sb="2" eb="5">
      <t>カニュウケン</t>
    </rPh>
    <phoneticPr fontId="19"/>
  </si>
  <si>
    <t>差入保証金</t>
    <rPh sb="0" eb="2">
      <t>サシイ</t>
    </rPh>
    <rPh sb="2" eb="5">
      <t>ホショウキン</t>
    </rPh>
    <phoneticPr fontId="19"/>
  </si>
  <si>
    <t>出資金</t>
    <rPh sb="0" eb="3">
      <t>シュッシキン</t>
    </rPh>
    <phoneticPr fontId="19"/>
  </si>
  <si>
    <t>長期前払費用</t>
    <rPh sb="0" eb="2">
      <t>チョウキ</t>
    </rPh>
    <rPh sb="2" eb="4">
      <t>マエバラ</t>
    </rPh>
    <rPh sb="4" eb="6">
      <t>ヒヨウ</t>
    </rPh>
    <phoneticPr fontId="19"/>
  </si>
  <si>
    <t>　　20  年度　　計算書類の注記</t>
    <rPh sb="6" eb="8">
      <t>ネンド</t>
    </rPh>
    <rPh sb="10" eb="12">
      <t>ケイサン</t>
    </rPh>
    <rPh sb="12" eb="14">
      <t>ショルイ</t>
    </rPh>
    <rPh sb="15" eb="17">
      <t>チュウキ</t>
    </rPh>
    <phoneticPr fontId="19"/>
  </si>
  <si>
    <t>（2）</t>
    <phoneticPr fontId="19"/>
  </si>
  <si>
    <t>当法人の正味財産は27,906,978円ですが、そのうち0円は、下記のように使途が特定されています。</t>
    <rPh sb="41" eb="43">
      <t>トクテイ</t>
    </rPh>
    <phoneticPr fontId="19"/>
  </si>
  <si>
    <t>練馬区非営利地域福祉活動補助金
（練馬区より）</t>
    <rPh sb="0" eb="3">
      <t>ネリマク</t>
    </rPh>
    <rPh sb="3" eb="6">
      <t>ヒエイリ</t>
    </rPh>
    <rPh sb="6" eb="8">
      <t>チイキ</t>
    </rPh>
    <rPh sb="8" eb="10">
      <t>フクシ</t>
    </rPh>
    <rPh sb="10" eb="12">
      <t>カツドウ</t>
    </rPh>
    <rPh sb="12" eb="15">
      <t>ホジョキン</t>
    </rPh>
    <rPh sb="17" eb="20">
      <t>ネリマク</t>
    </rPh>
    <phoneticPr fontId="19"/>
  </si>
  <si>
    <t>当期に受けた交付補助金1,500,000円を
全額自費サービス事業の経費として使用しました。</t>
    <rPh sb="0" eb="2">
      <t>トウキ</t>
    </rPh>
    <rPh sb="3" eb="4">
      <t>ウ</t>
    </rPh>
    <rPh sb="6" eb="8">
      <t>コウフ</t>
    </rPh>
    <rPh sb="8" eb="11">
      <t>ホジョキン</t>
    </rPh>
    <rPh sb="20" eb="21">
      <t>エン</t>
    </rPh>
    <rPh sb="23" eb="25">
      <t>ゼンガク</t>
    </rPh>
    <rPh sb="25" eb="27">
      <t>ジヒ</t>
    </rPh>
    <rPh sb="31" eb="33">
      <t>ジギョウ</t>
    </rPh>
    <rPh sb="34" eb="36">
      <t>ケイヒ</t>
    </rPh>
    <rPh sb="39" eb="41">
      <t>シヨウ</t>
    </rPh>
    <phoneticPr fontId="19"/>
  </si>
  <si>
    <t>食のほっとサロン事業補助金
（練馬区より）</t>
    <rPh sb="0" eb="1">
      <t>ショク</t>
    </rPh>
    <rPh sb="8" eb="10">
      <t>ジギョウ</t>
    </rPh>
    <rPh sb="10" eb="13">
      <t>ホジョキン</t>
    </rPh>
    <rPh sb="15" eb="18">
      <t>ネリマク</t>
    </rPh>
    <phoneticPr fontId="19"/>
  </si>
  <si>
    <t>当期に受けた交付補助金136,850円を
全額食のほっとサロン事業の経費として使用しました。</t>
    <rPh sb="0" eb="2">
      <t>トウキ</t>
    </rPh>
    <rPh sb="3" eb="4">
      <t>ウ</t>
    </rPh>
    <rPh sb="6" eb="8">
      <t>コウフ</t>
    </rPh>
    <rPh sb="8" eb="11">
      <t>ホジョキン</t>
    </rPh>
    <rPh sb="18" eb="19">
      <t>エン</t>
    </rPh>
    <rPh sb="21" eb="23">
      <t>ゼンガク</t>
    </rPh>
    <rPh sb="23" eb="24">
      <t>ショク</t>
    </rPh>
    <rPh sb="31" eb="33">
      <t>ジギョウ</t>
    </rPh>
    <rPh sb="34" eb="36">
      <t>ケイヒ</t>
    </rPh>
    <rPh sb="39" eb="41">
      <t>シヨウ</t>
    </rPh>
    <phoneticPr fontId="19"/>
  </si>
  <si>
    <t>相談情報ひろば事業補助金
（練馬区より）</t>
    <rPh sb="0" eb="2">
      <t>ソウダン</t>
    </rPh>
    <rPh sb="2" eb="4">
      <t>ジョウホウ</t>
    </rPh>
    <rPh sb="7" eb="9">
      <t>ジギョウ</t>
    </rPh>
    <rPh sb="9" eb="12">
      <t>ホジョキン</t>
    </rPh>
    <rPh sb="14" eb="17">
      <t>ネリマク</t>
    </rPh>
    <phoneticPr fontId="19"/>
  </si>
  <si>
    <t>当期に受けた交付補助金2,509,920円を
全額相談情報ひろば事業の経費として使用しました。</t>
    <rPh sb="0" eb="2">
      <t>トウキ</t>
    </rPh>
    <rPh sb="3" eb="4">
      <t>ウ</t>
    </rPh>
    <rPh sb="6" eb="8">
      <t>コウフ</t>
    </rPh>
    <rPh sb="8" eb="11">
      <t>ホジョキン</t>
    </rPh>
    <rPh sb="20" eb="21">
      <t>エン</t>
    </rPh>
    <rPh sb="23" eb="25">
      <t>ゼンガク</t>
    </rPh>
    <rPh sb="25" eb="29">
      <t>ソウダンジョウホウ</t>
    </rPh>
    <rPh sb="32" eb="34">
      <t>ジギョウ</t>
    </rPh>
    <rPh sb="35" eb="37">
      <t>ケイヒ</t>
    </rPh>
    <rPh sb="40" eb="42">
      <t>シヨウ</t>
    </rPh>
    <phoneticPr fontId="19"/>
  </si>
  <si>
    <t>アビリティクラブたすけあい助成金
（アビリティクラブたすけあいより）</t>
    <rPh sb="13" eb="16">
      <t>ジョセイキン</t>
    </rPh>
    <phoneticPr fontId="19"/>
  </si>
  <si>
    <t>当期に受けた交付助成金30,000円を
全額地域交流事業の経費として使用しました。</t>
    <rPh sb="0" eb="2">
      <t>トウキ</t>
    </rPh>
    <rPh sb="3" eb="4">
      <t>ウ</t>
    </rPh>
    <rPh sb="6" eb="8">
      <t>コウフ</t>
    </rPh>
    <rPh sb="8" eb="11">
      <t>ジョセイキン</t>
    </rPh>
    <rPh sb="17" eb="18">
      <t>エン</t>
    </rPh>
    <rPh sb="20" eb="22">
      <t>ゼンガク</t>
    </rPh>
    <rPh sb="22" eb="24">
      <t>チイキ</t>
    </rPh>
    <rPh sb="24" eb="26">
      <t>コウリュウ</t>
    </rPh>
    <rPh sb="26" eb="28">
      <t>ジギョウ</t>
    </rPh>
    <rPh sb="29" eb="31">
      <t>ケイヒ</t>
    </rPh>
    <rPh sb="34" eb="36">
      <t>シヨウ</t>
    </rPh>
    <phoneticPr fontId="19"/>
  </si>
  <si>
    <t>したがって使途が制約されていない正味財産は27,906,978円です。</t>
    <phoneticPr fontId="19"/>
  </si>
  <si>
    <t>賛助会員受取会費</t>
    <rPh sb="0" eb="2">
      <t>サンジョ</t>
    </rPh>
    <rPh sb="2" eb="4">
      <t>カイイン</t>
    </rPh>
    <rPh sb="4" eb="6">
      <t>ウケトリ</t>
    </rPh>
    <rPh sb="6" eb="8">
      <t>カイヒ</t>
    </rPh>
    <phoneticPr fontId="19"/>
  </si>
  <si>
    <t>受取寄付金</t>
    <rPh sb="0" eb="2">
      <t>ウケトリ</t>
    </rPh>
    <rPh sb="2" eb="5">
      <t>キフキン</t>
    </rPh>
    <phoneticPr fontId="19"/>
  </si>
  <si>
    <t>消耗品費（注）</t>
    <rPh sb="0" eb="3">
      <t>ショウモウヒン</t>
    </rPh>
    <rPh sb="3" eb="4">
      <t>ヒ</t>
    </rPh>
    <rPh sb="5" eb="6">
      <t>チュウ</t>
    </rPh>
    <phoneticPr fontId="19"/>
  </si>
  <si>
    <t>機器保守管理費（注）</t>
    <rPh sb="0" eb="2">
      <t>キキ</t>
    </rPh>
    <rPh sb="2" eb="4">
      <t>ホシュ</t>
    </rPh>
    <rPh sb="4" eb="6">
      <t>カンリ</t>
    </rPh>
    <rPh sb="6" eb="7">
      <t>ヒ</t>
    </rPh>
    <rPh sb="8" eb="9">
      <t>チュウ</t>
    </rPh>
    <phoneticPr fontId="19"/>
  </si>
  <si>
    <t>支払手数料（注）</t>
    <rPh sb="0" eb="5">
      <t>シハライテスウリョウ</t>
    </rPh>
    <rPh sb="6" eb="7">
      <t>チュウ</t>
    </rPh>
    <phoneticPr fontId="19"/>
  </si>
  <si>
    <t>　　令和 元 年度　　計算書類の注記</t>
    <rPh sb="2" eb="4">
      <t>レイワ</t>
    </rPh>
    <rPh sb="5" eb="6">
      <t>ガン</t>
    </rPh>
    <rPh sb="7" eb="9">
      <t>ネンド</t>
    </rPh>
    <rPh sb="11" eb="13">
      <t>ケイサン</t>
    </rPh>
    <rPh sb="13" eb="15">
      <t>ショルイ</t>
    </rPh>
    <rPh sb="16" eb="18">
      <t>チュウキ</t>
    </rPh>
    <phoneticPr fontId="19"/>
  </si>
  <si>
    <t>　　令和　元  年度　　計算書類の注記</t>
    <rPh sb="2" eb="4">
      <t>レイワ</t>
    </rPh>
    <rPh sb="5" eb="6">
      <t>ガン</t>
    </rPh>
    <rPh sb="8" eb="10">
      <t>ネンド</t>
    </rPh>
    <rPh sb="12" eb="14">
      <t>ケイサン</t>
    </rPh>
    <rPh sb="14" eb="16">
      <t>ショルイ</t>
    </rPh>
    <rPh sb="17" eb="19">
      <t>チュウキ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</si>
</sst>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quot;▲ &quot;#,##0"/>
    <numFmt numFmtId="178" formatCode="#,##0_ ;[Red]\-#,##0\ "/>
    <numFmt numFmtId="179" formatCode="0_);[Red]\(0\)"/>
    <numFmt numFmtId="180" formatCode="0_ "/>
    <numFmt numFmtId="181" formatCode="#,##0_);[Red]\(#,##0\)"/>
  </numFmts>
  <fonts count="34"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1"/>
      <name val="ＭＳ Ｐ明朝"/>
      <family val="1"/>
      <charset val="128"/>
    </font>
    <font>
      <sz val="11"/>
      <name val="ＭＳ 明朝"/>
      <family val="1"/>
      <charset val="128"/>
    </font>
    <font>
      <u/>
      <sz val="14"/>
      <name val="ＭＳ 明朝"/>
      <family val="1"/>
      <charset val="128"/>
    </font>
    <font>
      <sz val="12"/>
      <name val="ＭＳ 明朝"/>
      <family val="1"/>
      <charset val="128"/>
    </font>
    <font>
      <sz val="14"/>
      <name val="ＭＳ 明朝"/>
      <family val="1"/>
      <charset val="128"/>
    </font>
    <font>
      <sz val="14"/>
      <name val="ＭＳ Ｐゴシック"/>
      <family val="3"/>
      <charset val="128"/>
    </font>
    <font>
      <sz val="10"/>
      <name val="ＭＳ 明朝"/>
      <family val="1"/>
      <charset val="128"/>
    </font>
    <font>
      <sz val="10"/>
      <name val="ＭＳ Ｐゴシック"/>
      <family val="3"/>
      <charset val="128"/>
    </font>
    <font>
      <sz val="10"/>
      <name val="ＭＳ Ｐ明朝"/>
      <family val="1"/>
      <charset val="128"/>
    </font>
    <font>
      <sz val="14"/>
      <name val="ＭＳ ゴシック"/>
      <family val="3"/>
      <charset val="128"/>
    </font>
    <font>
      <sz val="11"/>
      <name val="ＭＳ ゴシック"/>
      <family val="3"/>
      <charset val="128"/>
    </font>
    <font>
      <sz val="6"/>
      <name val="ＭＳ Ｐゴシック"/>
      <family val="2"/>
      <charset val="128"/>
      <scheme val="minor"/>
    </font>
    <font>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6" fillId="0" borderId="0"/>
    <xf numFmtId="38" fontId="6" fillId="0" borderId="0" applyFont="0" applyFill="0" applyBorder="0" applyAlignment="0" applyProtection="0"/>
    <xf numFmtId="0" fontId="6" fillId="0" borderId="0"/>
  </cellStyleXfs>
  <cellXfs count="239">
    <xf numFmtId="0" fontId="0" fillId="0" borderId="0" xfId="0"/>
    <xf numFmtId="49" fontId="20" fillId="0" borderId="0" xfId="0" applyNumberFormat="1" applyFont="1" applyAlignment="1"/>
    <xf numFmtId="49" fontId="21" fillId="0" borderId="0" xfId="0" applyNumberFormat="1" applyFont="1" applyAlignment="1"/>
    <xf numFmtId="49" fontId="21" fillId="0" borderId="0" xfId="33" applyNumberFormat="1" applyFont="1" applyAlignment="1"/>
    <xf numFmtId="49" fontId="20" fillId="0" borderId="0" xfId="0" applyNumberFormat="1" applyFont="1" applyFill="1" applyAlignment="1"/>
    <xf numFmtId="49" fontId="20" fillId="0" borderId="0" xfId="0" applyNumberFormat="1" applyFont="1" applyBorder="1" applyAlignment="1"/>
    <xf numFmtId="176" fontId="20" fillId="0" borderId="0" xfId="0" applyNumberFormat="1" applyFont="1"/>
    <xf numFmtId="49" fontId="20" fillId="0" borderId="0" xfId="0" applyNumberFormat="1" applyFont="1" applyFill="1" applyAlignment="1">
      <alignment vertical="center"/>
    </xf>
    <xf numFmtId="49" fontId="23" fillId="0" borderId="10" xfId="0" applyNumberFormat="1" applyFont="1" applyBorder="1" applyAlignment="1">
      <alignment horizontal="center"/>
    </xf>
    <xf numFmtId="49" fontId="23" fillId="0" borderId="0" xfId="0" applyNumberFormat="1" applyFont="1" applyBorder="1" applyAlignment="1">
      <alignment horizontal="center"/>
    </xf>
    <xf numFmtId="49" fontId="22" fillId="0" borderId="0" xfId="0" applyNumberFormat="1" applyFont="1" applyBorder="1" applyAlignment="1"/>
    <xf numFmtId="49" fontId="22" fillId="0" borderId="0" xfId="33" applyNumberFormat="1" applyFont="1" applyBorder="1" applyAlignment="1"/>
    <xf numFmtId="49" fontId="22" fillId="0" borderId="11" xfId="0" applyNumberFormat="1" applyFont="1" applyBorder="1" applyAlignment="1"/>
    <xf numFmtId="49" fontId="22" fillId="0" borderId="11" xfId="33" applyNumberFormat="1" applyFont="1" applyBorder="1" applyAlignment="1"/>
    <xf numFmtId="49" fontId="25" fillId="0" borderId="10" xfId="0" applyNumberFormat="1" applyFont="1" applyBorder="1" applyAlignment="1">
      <alignment horizontal="center" vertical="center"/>
    </xf>
    <xf numFmtId="0" fontId="26" fillId="0" borderId="0" xfId="0" applyFont="1" applyBorder="1" applyAlignment="1">
      <alignment horizontal="center" vertical="center"/>
    </xf>
    <xf numFmtId="49" fontId="21" fillId="0" borderId="0" xfId="0" applyNumberFormat="1" applyFont="1" applyBorder="1" applyAlignment="1"/>
    <xf numFmtId="49" fontId="21" fillId="0" borderId="11" xfId="0" applyNumberFormat="1" applyFont="1" applyBorder="1" applyAlignment="1"/>
    <xf numFmtId="49" fontId="21" fillId="0" borderId="12" xfId="0" applyNumberFormat="1" applyFont="1" applyBorder="1" applyAlignment="1"/>
    <xf numFmtId="49" fontId="27" fillId="0" borderId="0" xfId="33" applyNumberFormat="1" applyFont="1" applyBorder="1" applyAlignment="1"/>
    <xf numFmtId="49" fontId="27" fillId="0" borderId="0" xfId="0" applyNumberFormat="1" applyFont="1" applyBorder="1" applyAlignment="1">
      <alignment vertical="center"/>
    </xf>
    <xf numFmtId="49" fontId="27" fillId="0" borderId="0" xfId="33" applyNumberFormat="1" applyFont="1" applyBorder="1" applyAlignment="1">
      <alignment vertical="center" shrinkToFit="1"/>
    </xf>
    <xf numFmtId="49" fontId="27" fillId="0" borderId="0" xfId="33" applyNumberFormat="1" applyFont="1" applyBorder="1" applyAlignment="1">
      <alignment vertical="center"/>
    </xf>
    <xf numFmtId="49" fontId="27" fillId="0" borderId="10" xfId="0" applyNumberFormat="1" applyFont="1" applyFill="1" applyBorder="1" applyAlignment="1"/>
    <xf numFmtId="49" fontId="27" fillId="0" borderId="13" xfId="33" applyNumberFormat="1" applyFont="1" applyFill="1" applyBorder="1" applyAlignment="1">
      <alignment horizontal="center"/>
    </xf>
    <xf numFmtId="49" fontId="27" fillId="0" borderId="0" xfId="33" applyNumberFormat="1" applyFont="1" applyFill="1" applyBorder="1" applyAlignment="1"/>
    <xf numFmtId="49" fontId="27" fillId="0" borderId="12" xfId="0" applyNumberFormat="1" applyFont="1" applyFill="1" applyBorder="1" applyAlignment="1"/>
    <xf numFmtId="49" fontId="27" fillId="0" borderId="14" xfId="0" applyNumberFormat="1" applyFont="1" applyFill="1" applyBorder="1" applyAlignment="1"/>
    <xf numFmtId="49" fontId="27" fillId="0" borderId="15" xfId="0" applyNumberFormat="1" applyFont="1" applyFill="1" applyBorder="1" applyAlignment="1">
      <alignment horizontal="centerContinuous"/>
    </xf>
    <xf numFmtId="49" fontId="27" fillId="0" borderId="12" xfId="0" applyNumberFormat="1" applyFont="1" applyFill="1" applyBorder="1" applyAlignment="1">
      <alignment horizontal="center"/>
    </xf>
    <xf numFmtId="49" fontId="27" fillId="0" borderId="16" xfId="33" applyNumberFormat="1" applyFont="1" applyFill="1" applyBorder="1" applyAlignment="1">
      <alignment horizontal="center"/>
    </xf>
    <xf numFmtId="49" fontId="27" fillId="0" borderId="17" xfId="33" applyNumberFormat="1" applyFont="1" applyBorder="1" applyAlignment="1">
      <alignment horizontal="right" vertical="center"/>
    </xf>
    <xf numFmtId="49" fontId="27" fillId="0" borderId="17" xfId="33" applyNumberFormat="1" applyFont="1" applyBorder="1" applyAlignment="1">
      <alignment horizontal="right"/>
    </xf>
    <xf numFmtId="49" fontId="27" fillId="0" borderId="0" xfId="33" applyNumberFormat="1" applyFont="1" applyBorder="1" applyAlignment="1">
      <alignment horizontal="right"/>
    </xf>
    <xf numFmtId="49" fontId="27" fillId="0" borderId="12" xfId="0" applyNumberFormat="1" applyFont="1" applyFill="1" applyBorder="1" applyAlignment="1">
      <alignment shrinkToFit="1"/>
    </xf>
    <xf numFmtId="49" fontId="27" fillId="0" borderId="18" xfId="33" applyNumberFormat="1" applyFont="1" applyBorder="1" applyAlignment="1">
      <alignment horizontal="right"/>
    </xf>
    <xf numFmtId="49" fontId="27" fillId="0" borderId="11" xfId="33" applyNumberFormat="1" applyFont="1" applyBorder="1" applyAlignment="1">
      <alignment horizontal="right"/>
    </xf>
    <xf numFmtId="49" fontId="27" fillId="0" borderId="10" xfId="0" applyNumberFormat="1" applyFont="1" applyFill="1" applyBorder="1" applyAlignment="1">
      <alignment horizontal="centerContinuous"/>
    </xf>
    <xf numFmtId="49" fontId="27" fillId="0" borderId="0" xfId="0" applyNumberFormat="1" applyFont="1" applyFill="1" applyBorder="1" applyAlignment="1"/>
    <xf numFmtId="49" fontId="27" fillId="0" borderId="10" xfId="0" applyNumberFormat="1" applyFont="1" applyFill="1" applyBorder="1" applyAlignment="1">
      <alignment vertical="center"/>
    </xf>
    <xf numFmtId="49" fontId="27" fillId="0" borderId="0" xfId="0" applyNumberFormat="1" applyFont="1" applyFill="1" applyBorder="1" applyAlignment="1">
      <alignment horizontal="centerContinuous"/>
    </xf>
    <xf numFmtId="49" fontId="27" fillId="0" borderId="10" xfId="0" applyNumberFormat="1" applyFont="1" applyBorder="1" applyAlignment="1">
      <alignment shrinkToFit="1"/>
    </xf>
    <xf numFmtId="49" fontId="27" fillId="0" borderId="13" xfId="33" applyNumberFormat="1" applyFont="1" applyBorder="1" applyAlignment="1">
      <alignment horizontal="right"/>
    </xf>
    <xf numFmtId="49" fontId="27" fillId="0" borderId="19" xfId="33" applyNumberFormat="1" applyFont="1" applyBorder="1" applyAlignment="1">
      <alignment horizontal="right"/>
    </xf>
    <xf numFmtId="49" fontId="27" fillId="0" borderId="20" xfId="33" applyNumberFormat="1" applyFont="1" applyBorder="1" applyAlignment="1">
      <alignment horizontal="right"/>
    </xf>
    <xf numFmtId="49" fontId="27" fillId="0" borderId="21" xfId="33" applyNumberFormat="1" applyFont="1" applyBorder="1" applyAlignment="1">
      <alignment horizontal="right"/>
    </xf>
    <xf numFmtId="49" fontId="27" fillId="0" borderId="22" xfId="0" applyNumberFormat="1" applyFont="1" applyBorder="1" applyAlignment="1">
      <alignment horizontal="centerContinuous"/>
    </xf>
    <xf numFmtId="49" fontId="27" fillId="0" borderId="11" xfId="0" applyNumberFormat="1" applyFont="1" applyBorder="1" applyAlignment="1"/>
    <xf numFmtId="49" fontId="27" fillId="0" borderId="23" xfId="0" applyNumberFormat="1" applyFont="1" applyBorder="1" applyAlignment="1">
      <alignment horizontal="centerContinuous"/>
    </xf>
    <xf numFmtId="49" fontId="27" fillId="0" borderId="24" xfId="0" applyNumberFormat="1" applyFont="1" applyFill="1" applyBorder="1" applyAlignment="1">
      <alignment horizontal="centerContinuous"/>
    </xf>
    <xf numFmtId="49" fontId="27" fillId="0" borderId="19" xfId="0" applyNumberFormat="1" applyFont="1" applyFill="1" applyBorder="1" applyAlignment="1">
      <alignment horizontal="centerContinuous"/>
    </xf>
    <xf numFmtId="49" fontId="27" fillId="0" borderId="25" xfId="0" applyNumberFormat="1" applyFont="1" applyFill="1" applyBorder="1" applyAlignment="1">
      <alignment horizontal="centerContinuous"/>
    </xf>
    <xf numFmtId="49" fontId="27" fillId="0" borderId="24" xfId="33" applyNumberFormat="1" applyFont="1" applyFill="1" applyBorder="1" applyAlignment="1">
      <alignment horizontal="centerContinuous"/>
    </xf>
    <xf numFmtId="49" fontId="27" fillId="0" borderId="19" xfId="33" applyNumberFormat="1" applyFont="1" applyFill="1" applyBorder="1" applyAlignment="1">
      <alignment horizontal="centerContinuous"/>
    </xf>
    <xf numFmtId="49" fontId="27" fillId="0" borderId="25" xfId="33" applyNumberFormat="1" applyFont="1" applyFill="1" applyBorder="1" applyAlignment="1">
      <alignment horizontal="centerContinuous"/>
    </xf>
    <xf numFmtId="49" fontId="27" fillId="0" borderId="14" xfId="0" applyNumberFormat="1" applyFont="1" applyBorder="1" applyAlignment="1">
      <alignment horizontal="left" vertical="top"/>
    </xf>
    <xf numFmtId="49" fontId="27" fillId="0" borderId="15" xfId="0" applyNumberFormat="1" applyFont="1" applyBorder="1" applyAlignment="1">
      <alignment horizontal="left" vertical="top"/>
    </xf>
    <xf numFmtId="49" fontId="27" fillId="0" borderId="26" xfId="0" applyNumberFormat="1" applyFont="1" applyBorder="1" applyAlignment="1">
      <alignment horizontal="left" vertical="top"/>
    </xf>
    <xf numFmtId="49" fontId="27" fillId="0" borderId="16" xfId="33" applyNumberFormat="1" applyFont="1" applyBorder="1" applyAlignment="1">
      <alignment horizontal="right" vertical="center"/>
    </xf>
    <xf numFmtId="49" fontId="27" fillId="0" borderId="14" xfId="33" applyNumberFormat="1" applyFont="1" applyFill="1" applyBorder="1" applyAlignment="1">
      <alignment horizontal="left" vertical="top"/>
    </xf>
    <xf numFmtId="49" fontId="27" fillId="0" borderId="22" xfId="0" applyNumberFormat="1" applyFont="1" applyBorder="1" applyAlignment="1"/>
    <xf numFmtId="49" fontId="27" fillId="0" borderId="23" xfId="0" applyNumberFormat="1" applyFont="1" applyBorder="1" applyAlignment="1"/>
    <xf numFmtId="49" fontId="27" fillId="0" borderId="18" xfId="0" applyNumberFormat="1" applyFont="1" applyBorder="1" applyAlignment="1"/>
    <xf numFmtId="49" fontId="27" fillId="0" borderId="16" xfId="0" applyNumberFormat="1" applyFont="1" applyFill="1" applyBorder="1" applyAlignment="1">
      <alignment horizontal="center" vertical="center" shrinkToFit="1"/>
    </xf>
    <xf numFmtId="49" fontId="27" fillId="0" borderId="11" xfId="33" applyNumberFormat="1" applyFont="1" applyBorder="1" applyAlignment="1">
      <alignment horizontal="right" vertical="center"/>
    </xf>
    <xf numFmtId="49" fontId="27" fillId="0" borderId="11" xfId="0" applyNumberFormat="1" applyFont="1" applyBorder="1" applyAlignment="1">
      <alignment horizontal="centerContinuous"/>
    </xf>
    <xf numFmtId="49" fontId="27" fillId="0" borderId="20" xfId="33" applyNumberFormat="1" applyFont="1" applyBorder="1" applyAlignment="1">
      <alignment horizontal="right" vertical="center"/>
    </xf>
    <xf numFmtId="0" fontId="27" fillId="0" borderId="10" xfId="0" applyFont="1" applyBorder="1"/>
    <xf numFmtId="0" fontId="27" fillId="0" borderId="0" xfId="0" applyFont="1" applyBorder="1"/>
    <xf numFmtId="38" fontId="27" fillId="0" borderId="0" xfId="33" applyFont="1" applyBorder="1"/>
    <xf numFmtId="176" fontId="27" fillId="0" borderId="12" xfId="0" applyNumberFormat="1" applyFont="1" applyBorder="1"/>
    <xf numFmtId="49" fontId="27" fillId="0" borderId="13" xfId="33" applyNumberFormat="1" applyFont="1" applyFill="1" applyBorder="1" applyAlignment="1">
      <alignment horizontal="center" vertical="center" shrinkToFit="1"/>
    </xf>
    <xf numFmtId="49" fontId="27" fillId="0" borderId="24" xfId="33" applyNumberFormat="1" applyFont="1" applyFill="1" applyBorder="1" applyAlignment="1">
      <alignment horizontal="center" vertical="center" shrinkToFit="1"/>
    </xf>
    <xf numFmtId="49" fontId="27" fillId="0" borderId="25" xfId="33" applyNumberFormat="1" applyFont="1" applyFill="1" applyBorder="1" applyAlignment="1">
      <alignment horizontal="center" vertical="center" shrinkToFit="1"/>
    </xf>
    <xf numFmtId="49" fontId="27" fillId="0" borderId="0" xfId="33" applyNumberFormat="1" applyFont="1" applyFill="1" applyBorder="1" applyAlignment="1">
      <alignment vertical="center"/>
    </xf>
    <xf numFmtId="49" fontId="27" fillId="0" borderId="12" xfId="0" applyNumberFormat="1" applyFont="1" applyFill="1" applyBorder="1" applyAlignment="1">
      <alignment vertical="center"/>
    </xf>
    <xf numFmtId="49" fontId="27" fillId="0" borderId="16" xfId="33" applyNumberFormat="1" applyFont="1" applyBorder="1" applyAlignment="1"/>
    <xf numFmtId="49" fontId="27" fillId="0" borderId="17" xfId="33" applyNumberFormat="1" applyFont="1" applyBorder="1" applyAlignment="1"/>
    <xf numFmtId="49" fontId="27" fillId="0" borderId="12" xfId="33" applyNumberFormat="1" applyFont="1" applyBorder="1" applyAlignment="1"/>
    <xf numFmtId="49" fontId="27" fillId="0" borderId="12" xfId="33" applyNumberFormat="1" applyFont="1" applyBorder="1" applyAlignment="1">
      <alignment horizontal="right"/>
    </xf>
    <xf numFmtId="49" fontId="27" fillId="0" borderId="25" xfId="33" applyNumberFormat="1" applyFont="1" applyBorder="1" applyAlignment="1">
      <alignment horizontal="center" vertical="center" wrapText="1"/>
    </xf>
    <xf numFmtId="49" fontId="27" fillId="0" borderId="18" xfId="33" applyNumberFormat="1" applyFont="1" applyBorder="1" applyAlignment="1"/>
    <xf numFmtId="49" fontId="27" fillId="0" borderId="23" xfId="33" applyNumberFormat="1" applyFont="1" applyBorder="1" applyAlignment="1"/>
    <xf numFmtId="49" fontId="27" fillId="0" borderId="20" xfId="33" applyNumberFormat="1" applyFont="1" applyBorder="1" applyAlignment="1"/>
    <xf numFmtId="49" fontId="27" fillId="0" borderId="27" xfId="33" applyNumberFormat="1" applyFont="1" applyBorder="1" applyAlignment="1"/>
    <xf numFmtId="49" fontId="29" fillId="0" borderId="12" xfId="0" applyNumberFormat="1" applyFont="1" applyBorder="1" applyAlignment="1"/>
    <xf numFmtId="49" fontId="27" fillId="0" borderId="11" xfId="33" applyNumberFormat="1" applyFont="1" applyBorder="1" applyAlignment="1"/>
    <xf numFmtId="49" fontId="29" fillId="0" borderId="23" xfId="0" applyNumberFormat="1" applyFont="1" applyBorder="1" applyAlignment="1"/>
    <xf numFmtId="49" fontId="24" fillId="0" borderId="10" xfId="0" applyNumberFormat="1" applyFont="1" applyBorder="1" applyAlignment="1"/>
    <xf numFmtId="49" fontId="21" fillId="0" borderId="26" xfId="0" applyNumberFormat="1" applyFont="1" applyBorder="1" applyAlignment="1"/>
    <xf numFmtId="49" fontId="27" fillId="0" borderId="10" xfId="0" applyNumberFormat="1" applyFont="1" applyBorder="1" applyAlignment="1">
      <alignment horizontal="center" vertical="center" shrinkToFit="1"/>
    </xf>
    <xf numFmtId="49" fontId="27" fillId="0" borderId="0" xfId="0" applyNumberFormat="1" applyFont="1" applyBorder="1" applyAlignment="1">
      <alignment horizontal="center" vertical="center" shrinkToFit="1"/>
    </xf>
    <xf numFmtId="49" fontId="27" fillId="0" borderId="0" xfId="43" applyNumberFormat="1" applyFont="1" applyAlignment="1">
      <alignment vertical="center"/>
    </xf>
    <xf numFmtId="49" fontId="27" fillId="0" borderId="15" xfId="33" applyNumberFormat="1" applyFont="1" applyFill="1" applyBorder="1" applyAlignment="1">
      <alignment horizontal="left" vertical="top"/>
    </xf>
    <xf numFmtId="49" fontId="27" fillId="0" borderId="26" xfId="33" applyNumberFormat="1" applyFont="1" applyFill="1" applyBorder="1" applyAlignment="1">
      <alignment horizontal="center"/>
    </xf>
    <xf numFmtId="49" fontId="27" fillId="0" borderId="28" xfId="33" applyNumberFormat="1" applyFont="1" applyBorder="1" applyAlignment="1">
      <alignment horizontal="right"/>
    </xf>
    <xf numFmtId="49" fontId="27" fillId="0" borderId="23" xfId="33" applyNumberFormat="1" applyFont="1" applyBorder="1" applyAlignment="1">
      <alignment horizontal="right"/>
    </xf>
    <xf numFmtId="49" fontId="27" fillId="0" borderId="15" xfId="0" applyNumberFormat="1" applyFont="1" applyBorder="1" applyAlignment="1"/>
    <xf numFmtId="49" fontId="27" fillId="0" borderId="26" xfId="0" applyNumberFormat="1" applyFont="1" applyBorder="1" applyAlignment="1"/>
    <xf numFmtId="49" fontId="27" fillId="0" borderId="10" xfId="0" applyNumberFormat="1" applyFont="1" applyBorder="1" applyAlignment="1"/>
    <xf numFmtId="49" fontId="27" fillId="0" borderId="0" xfId="0" applyNumberFormat="1" applyFont="1" applyBorder="1" applyAlignment="1"/>
    <xf numFmtId="49" fontId="27" fillId="0" borderId="12" xfId="0" applyNumberFormat="1" applyFont="1" applyBorder="1" applyAlignment="1"/>
    <xf numFmtId="49" fontId="27" fillId="0" borderId="18" xfId="33" applyNumberFormat="1" applyFont="1" applyBorder="1" applyAlignment="1">
      <alignment horizontal="right" vertical="center"/>
    </xf>
    <xf numFmtId="49" fontId="27" fillId="0" borderId="0" xfId="33" applyNumberFormat="1" applyFont="1" applyBorder="1" applyAlignment="1">
      <alignment horizontal="right" vertical="center"/>
    </xf>
    <xf numFmtId="49" fontId="27" fillId="0" borderId="12" xfId="33" applyNumberFormat="1" applyFont="1" applyBorder="1" applyAlignment="1">
      <alignment horizontal="right" vertical="center"/>
    </xf>
    <xf numFmtId="49" fontId="27" fillId="0" borderId="21" xfId="33" applyNumberFormat="1" applyFont="1" applyBorder="1" applyAlignment="1">
      <alignment horizontal="right" vertical="center"/>
    </xf>
    <xf numFmtId="49" fontId="27" fillId="0" borderId="0" xfId="43" applyNumberFormat="1" applyFont="1"/>
    <xf numFmtId="49" fontId="27" fillId="0" borderId="12" xfId="43" applyNumberFormat="1" applyFont="1" applyBorder="1"/>
    <xf numFmtId="49" fontId="27" fillId="0" borderId="0" xfId="33" applyNumberFormat="1" applyFont="1" applyFill="1" applyBorder="1" applyAlignment="1">
      <alignment horizontal="center" vertical="center" shrinkToFit="1"/>
    </xf>
    <xf numFmtId="49" fontId="27" fillId="0" borderId="10" xfId="33" applyNumberFormat="1" applyFont="1" applyBorder="1" applyAlignment="1">
      <alignment horizontal="right"/>
    </xf>
    <xf numFmtId="49" fontId="27" fillId="0" borderId="10" xfId="0" applyNumberFormat="1" applyFont="1" applyBorder="1" applyAlignment="1">
      <alignment vertical="center" wrapText="1"/>
    </xf>
    <xf numFmtId="49" fontId="27" fillId="0" borderId="10" xfId="0" applyNumberFormat="1" applyFont="1" applyBorder="1" applyAlignment="1"/>
    <xf numFmtId="49" fontId="27" fillId="0" borderId="0" xfId="0" applyNumberFormat="1" applyFont="1" applyBorder="1" applyAlignment="1"/>
    <xf numFmtId="49" fontId="27" fillId="0" borderId="12" xfId="0" applyNumberFormat="1" applyFont="1" applyBorder="1" applyAlignment="1"/>
    <xf numFmtId="49" fontId="27" fillId="0" borderId="10" xfId="0" applyNumberFormat="1" applyFont="1" applyBorder="1" applyAlignment="1">
      <alignment horizontal="center" vertical="center" shrinkToFit="1"/>
    </xf>
    <xf numFmtId="49" fontId="27" fillId="0" borderId="0" xfId="0" applyNumberFormat="1" applyFont="1" applyBorder="1" applyAlignment="1">
      <alignment horizontal="center" vertical="center" shrinkToFit="1"/>
    </xf>
    <xf numFmtId="49" fontId="27" fillId="0" borderId="0" xfId="43" applyNumberFormat="1" applyFont="1"/>
    <xf numFmtId="49" fontId="27" fillId="0" borderId="12" xfId="43" applyNumberFormat="1" applyFont="1" applyBorder="1"/>
    <xf numFmtId="49" fontId="27" fillId="0" borderId="10" xfId="0" applyNumberFormat="1" applyFont="1" applyBorder="1" applyAlignment="1"/>
    <xf numFmtId="49" fontId="27" fillId="0" borderId="0" xfId="0" applyNumberFormat="1" applyFont="1" applyBorder="1" applyAlignment="1"/>
    <xf numFmtId="38" fontId="27" fillId="0" borderId="17" xfId="33" applyFont="1" applyBorder="1" applyAlignment="1">
      <alignment horizontal="right" vertical="center"/>
    </xf>
    <xf numFmtId="38" fontId="27" fillId="0" borderId="12" xfId="33" applyFont="1" applyBorder="1" applyAlignment="1">
      <alignment horizontal="right" vertical="center"/>
    </xf>
    <xf numFmtId="38" fontId="27" fillId="0" borderId="0" xfId="33" applyFont="1" applyBorder="1" applyAlignment="1">
      <alignment horizontal="right" vertical="center"/>
    </xf>
    <xf numFmtId="38" fontId="27" fillId="0" borderId="17" xfId="33" applyFont="1" applyBorder="1" applyAlignment="1">
      <alignment horizontal="right"/>
    </xf>
    <xf numFmtId="38" fontId="27" fillId="0" borderId="12" xfId="33" applyFont="1" applyBorder="1" applyAlignment="1">
      <alignment horizontal="right"/>
    </xf>
    <xf numFmtId="38" fontId="27" fillId="0" borderId="0" xfId="33" applyFont="1" applyBorder="1" applyAlignment="1">
      <alignment horizontal="right"/>
    </xf>
    <xf numFmtId="38" fontId="27" fillId="0" borderId="18" xfId="33" applyFont="1" applyBorder="1" applyAlignment="1">
      <alignment horizontal="right"/>
    </xf>
    <xf numFmtId="38" fontId="27" fillId="0" borderId="23" xfId="33" applyFont="1" applyBorder="1" applyAlignment="1">
      <alignment horizontal="right"/>
    </xf>
    <xf numFmtId="38" fontId="27" fillId="0" borderId="11" xfId="33" applyFont="1" applyBorder="1" applyAlignment="1">
      <alignment horizontal="right"/>
    </xf>
    <xf numFmtId="38" fontId="27" fillId="0" borderId="16" xfId="33" applyFont="1" applyFill="1" applyBorder="1" applyAlignment="1">
      <alignment horizontal="center"/>
    </xf>
    <xf numFmtId="38" fontId="27" fillId="0" borderId="26" xfId="33" applyFont="1" applyFill="1" applyBorder="1" applyAlignment="1">
      <alignment horizontal="center"/>
    </xf>
    <xf numFmtId="38" fontId="27" fillId="0" borderId="13" xfId="33" applyFont="1" applyBorder="1" applyAlignment="1">
      <alignment horizontal="right"/>
    </xf>
    <xf numFmtId="38" fontId="27" fillId="0" borderId="19" xfId="33" applyFont="1" applyBorder="1" applyAlignment="1">
      <alignment horizontal="right"/>
    </xf>
    <xf numFmtId="38" fontId="27" fillId="0" borderId="20" xfId="33" applyFont="1" applyBorder="1" applyAlignment="1">
      <alignment horizontal="right"/>
    </xf>
    <xf numFmtId="38" fontId="27" fillId="0" borderId="21" xfId="33" applyFont="1" applyBorder="1" applyAlignment="1">
      <alignment horizontal="right"/>
    </xf>
    <xf numFmtId="38" fontId="27" fillId="0" borderId="28" xfId="33" applyFont="1" applyBorder="1" applyAlignment="1">
      <alignment horizontal="right"/>
    </xf>
    <xf numFmtId="177" fontId="27" fillId="0" borderId="20" xfId="33" applyNumberFormat="1" applyFont="1" applyBorder="1" applyAlignment="1">
      <alignment horizontal="right"/>
    </xf>
    <xf numFmtId="177" fontId="27" fillId="0" borderId="21" xfId="33" applyNumberFormat="1" applyFont="1" applyBorder="1" applyAlignment="1">
      <alignment horizontal="right"/>
    </xf>
    <xf numFmtId="180" fontId="27" fillId="0" borderId="20" xfId="33" applyNumberFormat="1" applyFont="1" applyBorder="1" applyAlignment="1">
      <alignment horizontal="right" vertical="center"/>
    </xf>
    <xf numFmtId="180" fontId="27" fillId="0" borderId="21" xfId="33" applyNumberFormat="1" applyFont="1" applyBorder="1" applyAlignment="1">
      <alignment horizontal="right" vertical="center"/>
    </xf>
    <xf numFmtId="38" fontId="27" fillId="0" borderId="20" xfId="33" applyFont="1" applyBorder="1" applyAlignment="1">
      <alignment horizontal="right" vertical="center"/>
    </xf>
    <xf numFmtId="179" fontId="27" fillId="0" borderId="17" xfId="33" applyNumberFormat="1" applyFont="1" applyBorder="1" applyAlignment="1">
      <alignment horizontal="right"/>
    </xf>
    <xf numFmtId="179" fontId="27" fillId="0" borderId="0" xfId="33" applyNumberFormat="1" applyFont="1" applyBorder="1" applyAlignment="1">
      <alignment horizontal="right"/>
    </xf>
    <xf numFmtId="3" fontId="27" fillId="0" borderId="17" xfId="33" applyNumberFormat="1" applyFont="1" applyBorder="1" applyAlignment="1">
      <alignment horizontal="right"/>
    </xf>
    <xf numFmtId="3" fontId="27" fillId="0" borderId="0" xfId="33" applyNumberFormat="1" applyFont="1" applyBorder="1" applyAlignment="1">
      <alignment horizontal="right"/>
    </xf>
    <xf numFmtId="0" fontId="27" fillId="0" borderId="21" xfId="33" applyNumberFormat="1" applyFont="1" applyBorder="1" applyAlignment="1">
      <alignment horizontal="right"/>
    </xf>
    <xf numFmtId="181" fontId="27" fillId="0" borderId="12" xfId="33" applyNumberFormat="1" applyFont="1" applyBorder="1" applyAlignment="1"/>
    <xf numFmtId="181" fontId="27" fillId="0" borderId="18" xfId="33" applyNumberFormat="1" applyFont="1" applyBorder="1" applyAlignment="1"/>
    <xf numFmtId="181" fontId="27" fillId="0" borderId="23" xfId="33" applyNumberFormat="1" applyFont="1" applyBorder="1" applyAlignment="1"/>
    <xf numFmtId="181" fontId="27" fillId="0" borderId="20" xfId="33" applyNumberFormat="1" applyFont="1" applyBorder="1" applyAlignment="1"/>
    <xf numFmtId="181" fontId="27" fillId="0" borderId="27" xfId="33" applyNumberFormat="1" applyFont="1" applyBorder="1" applyAlignment="1"/>
    <xf numFmtId="178" fontId="27" fillId="0" borderId="12" xfId="33" applyNumberFormat="1" applyFont="1" applyBorder="1" applyAlignment="1"/>
    <xf numFmtId="49" fontId="20" fillId="0" borderId="12" xfId="0" applyNumberFormat="1" applyFont="1" applyBorder="1" applyAlignment="1"/>
    <xf numFmtId="49" fontId="27" fillId="0" borderId="0" xfId="0" applyNumberFormat="1" applyFont="1" applyBorder="1" applyAlignment="1"/>
    <xf numFmtId="49" fontId="27" fillId="0" borderId="12" xfId="0" applyNumberFormat="1" applyFont="1" applyBorder="1" applyAlignment="1"/>
    <xf numFmtId="38" fontId="27" fillId="0" borderId="17" xfId="33" applyFont="1" applyBorder="1" applyAlignment="1">
      <alignment horizontal="right" vertical="center"/>
    </xf>
    <xf numFmtId="49" fontId="27" fillId="0" borderId="0" xfId="43" applyNumberFormat="1" applyFont="1"/>
    <xf numFmtId="49" fontId="27" fillId="0" borderId="12" xfId="43" applyNumberFormat="1" applyFont="1" applyBorder="1"/>
    <xf numFmtId="49" fontId="27" fillId="0" borderId="10" xfId="0" applyNumberFormat="1" applyFont="1" applyBorder="1" applyAlignment="1"/>
    <xf numFmtId="49" fontId="27" fillId="0" borderId="10" xfId="0" applyNumberFormat="1" applyFont="1" applyBorder="1" applyAlignment="1">
      <alignment horizontal="center" vertical="center" shrinkToFit="1"/>
    </xf>
    <xf numFmtId="49" fontId="27" fillId="0" borderId="0" xfId="0" applyNumberFormat="1" applyFont="1" applyBorder="1" applyAlignment="1">
      <alignment horizontal="center" vertical="center" shrinkToFit="1"/>
    </xf>
    <xf numFmtId="49" fontId="27" fillId="0" borderId="0" xfId="45" applyNumberFormat="1" applyFont="1" applyAlignment="1">
      <alignment vertical="center" wrapText="1"/>
    </xf>
    <xf numFmtId="49" fontId="27" fillId="0" borderId="12" xfId="45" applyNumberFormat="1" applyFont="1" applyBorder="1" applyAlignment="1">
      <alignment vertical="center" wrapText="1"/>
    </xf>
    <xf numFmtId="49" fontId="27" fillId="0" borderId="0" xfId="43" applyNumberFormat="1" applyFont="1" applyAlignment="1">
      <alignment vertical="center" wrapText="1"/>
    </xf>
    <xf numFmtId="49" fontId="30" fillId="0" borderId="10" xfId="0" applyNumberFormat="1" applyFont="1" applyBorder="1" applyAlignment="1">
      <alignment horizontal="center" vertical="center"/>
    </xf>
    <xf numFmtId="0" fontId="30" fillId="0" borderId="0" xfId="0" applyFont="1" applyBorder="1" applyAlignment="1">
      <alignment horizontal="center" vertical="center"/>
    </xf>
    <xf numFmtId="49" fontId="27" fillId="0" borderId="10" xfId="0" applyNumberFormat="1" applyFont="1" applyBorder="1" applyAlignment="1">
      <alignment horizontal="center" vertical="center" shrinkToFit="1"/>
    </xf>
    <xf numFmtId="49" fontId="27" fillId="0" borderId="0" xfId="0" applyNumberFormat="1" applyFont="1" applyBorder="1" applyAlignment="1">
      <alignment horizontal="center" vertical="center" shrinkToFit="1"/>
    </xf>
    <xf numFmtId="49" fontId="27" fillId="0" borderId="10" xfId="0" applyNumberFormat="1" applyFont="1" applyFill="1" applyBorder="1" applyAlignment="1">
      <alignment horizontal="center" vertical="center" shrinkToFit="1"/>
    </xf>
    <xf numFmtId="49" fontId="27" fillId="0" borderId="0" xfId="0" applyNumberFormat="1" applyFont="1" applyFill="1" applyBorder="1" applyAlignment="1">
      <alignment horizontal="center" vertical="center" shrinkToFit="1"/>
    </xf>
    <xf numFmtId="0" fontId="31" fillId="0" borderId="0" xfId="0" applyFont="1" applyBorder="1" applyAlignment="1">
      <alignment horizontal="right"/>
    </xf>
    <xf numFmtId="0" fontId="31" fillId="0" borderId="12" xfId="0" applyFont="1" applyBorder="1" applyAlignment="1">
      <alignment horizontal="right"/>
    </xf>
    <xf numFmtId="49" fontId="27" fillId="0" borderId="24" xfId="0" applyNumberFormat="1" applyFont="1" applyFill="1" applyBorder="1" applyAlignment="1">
      <alignment horizontal="center" vertical="center" shrinkToFit="1"/>
    </xf>
    <xf numFmtId="49" fontId="27" fillId="0" borderId="19" xfId="0" applyNumberFormat="1" applyFont="1" applyFill="1" applyBorder="1" applyAlignment="1">
      <alignment horizontal="center" vertical="center" shrinkToFit="1"/>
    </xf>
    <xf numFmtId="49" fontId="27" fillId="0" borderId="25" xfId="0" applyNumberFormat="1" applyFont="1" applyFill="1" applyBorder="1" applyAlignment="1">
      <alignment horizontal="center" vertical="center" shrinkToFit="1"/>
    </xf>
    <xf numFmtId="49" fontId="27" fillId="0" borderId="0" xfId="0" applyNumberFormat="1" applyFont="1" applyBorder="1" applyAlignment="1">
      <alignment vertical="center" wrapText="1"/>
    </xf>
    <xf numFmtId="49" fontId="27" fillId="0" borderId="24" xfId="0" applyNumberFormat="1" applyFont="1" applyBorder="1" applyAlignment="1">
      <alignment horizontal="center" vertical="center"/>
    </xf>
    <xf numFmtId="0" fontId="28" fillId="0" borderId="19" xfId="0" applyFont="1" applyBorder="1" applyAlignment="1">
      <alignment horizontal="center" vertical="center"/>
    </xf>
    <xf numFmtId="0" fontId="28" fillId="0" borderId="25" xfId="0" applyFont="1" applyBorder="1" applyAlignment="1">
      <alignment horizontal="center" vertical="center"/>
    </xf>
    <xf numFmtId="49" fontId="27" fillId="0" borderId="14" xfId="0" applyNumberFormat="1" applyFont="1" applyFill="1" applyBorder="1" applyAlignment="1">
      <alignment horizontal="center" vertical="center"/>
    </xf>
    <xf numFmtId="49" fontId="27" fillId="0" borderId="15" xfId="0" applyNumberFormat="1" applyFont="1" applyFill="1" applyBorder="1" applyAlignment="1">
      <alignment horizontal="center" vertical="center"/>
    </xf>
    <xf numFmtId="49" fontId="27" fillId="0" borderId="26" xfId="0" applyNumberFormat="1" applyFont="1" applyFill="1" applyBorder="1" applyAlignment="1">
      <alignment horizontal="center" vertical="center"/>
    </xf>
    <xf numFmtId="49" fontId="27" fillId="0" borderId="10"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7" fillId="0" borderId="12" xfId="0" applyNumberFormat="1" applyFont="1" applyFill="1" applyBorder="1" applyAlignment="1">
      <alignment horizontal="center" vertical="center"/>
    </xf>
    <xf numFmtId="49" fontId="27" fillId="0" borderId="22" xfId="0" applyNumberFormat="1" applyFont="1" applyFill="1" applyBorder="1" applyAlignment="1">
      <alignment horizontal="center" vertical="center"/>
    </xf>
    <xf numFmtId="49" fontId="27" fillId="0" borderId="11" xfId="0" applyNumberFormat="1" applyFont="1" applyFill="1" applyBorder="1" applyAlignment="1">
      <alignment horizontal="center" vertical="center"/>
    </xf>
    <xf numFmtId="49" fontId="27" fillId="0" borderId="23" xfId="0" applyNumberFormat="1" applyFont="1" applyFill="1" applyBorder="1" applyAlignment="1">
      <alignment horizontal="center" vertical="center"/>
    </xf>
    <xf numFmtId="49" fontId="27" fillId="0" borderId="16" xfId="33" applyNumberFormat="1" applyFont="1" applyFill="1" applyBorder="1" applyAlignment="1">
      <alignment horizontal="center" vertical="center"/>
    </xf>
    <xf numFmtId="49" fontId="27" fillId="0" borderId="17" xfId="33" applyNumberFormat="1" applyFont="1" applyFill="1" applyBorder="1" applyAlignment="1">
      <alignment horizontal="center" vertical="center"/>
    </xf>
    <xf numFmtId="49" fontId="27" fillId="0" borderId="18" xfId="33" applyNumberFormat="1" applyFont="1" applyFill="1" applyBorder="1" applyAlignment="1">
      <alignment horizontal="center" vertical="center"/>
    </xf>
    <xf numFmtId="38" fontId="33" fillId="0" borderId="16" xfId="44" applyFont="1" applyFill="1" applyBorder="1" applyAlignment="1">
      <alignment horizontal="center" vertical="center" wrapText="1"/>
    </xf>
    <xf numFmtId="38" fontId="33" fillId="0" borderId="17" xfId="44" applyFont="1" applyFill="1" applyBorder="1" applyAlignment="1">
      <alignment horizontal="center" vertical="center" wrapText="1"/>
    </xf>
    <xf numFmtId="38" fontId="33" fillId="0" borderId="18" xfId="44" applyFont="1" applyFill="1" applyBorder="1" applyAlignment="1">
      <alignment horizontal="center" vertical="center" wrapText="1"/>
    </xf>
    <xf numFmtId="49" fontId="27" fillId="0" borderId="24" xfId="0" applyNumberFormat="1" applyFont="1" applyFill="1" applyBorder="1" applyAlignment="1">
      <alignment horizontal="center" vertical="center"/>
    </xf>
    <xf numFmtId="49" fontId="27" fillId="0" borderId="19" xfId="0" applyNumberFormat="1" applyFont="1" applyFill="1" applyBorder="1" applyAlignment="1">
      <alignment horizontal="center" vertical="center"/>
    </xf>
    <xf numFmtId="49" fontId="27" fillId="0" borderId="25" xfId="0" applyNumberFormat="1" applyFont="1" applyFill="1" applyBorder="1" applyAlignment="1">
      <alignment horizontal="center" vertical="center"/>
    </xf>
    <xf numFmtId="49" fontId="27" fillId="0" borderId="10" xfId="0" applyNumberFormat="1" applyFont="1" applyBorder="1" applyAlignment="1"/>
    <xf numFmtId="49" fontId="27" fillId="0" borderId="0" xfId="0" applyNumberFormat="1" applyFont="1" applyBorder="1" applyAlignment="1"/>
    <xf numFmtId="49" fontId="27" fillId="0" borderId="12" xfId="0" applyNumberFormat="1" applyFont="1" applyBorder="1" applyAlignment="1"/>
    <xf numFmtId="49" fontId="27" fillId="0" borderId="29" xfId="0" applyNumberFormat="1" applyFont="1" applyBorder="1" applyAlignment="1">
      <alignment horizontal="center"/>
    </xf>
    <xf numFmtId="49" fontId="27" fillId="0" borderId="21" xfId="0" applyNumberFormat="1" applyFont="1" applyBorder="1" applyAlignment="1">
      <alignment horizontal="center"/>
    </xf>
    <xf numFmtId="49" fontId="27" fillId="0" borderId="27" xfId="0" applyNumberFormat="1" applyFont="1" applyBorder="1" applyAlignment="1">
      <alignment horizontal="center"/>
    </xf>
    <xf numFmtId="49" fontId="27" fillId="0" borderId="24" xfId="33" applyNumberFormat="1" applyFont="1" applyFill="1" applyBorder="1" applyAlignment="1">
      <alignment horizontal="center" vertical="center"/>
    </xf>
    <xf numFmtId="49" fontId="27" fillId="0" borderId="19" xfId="33" applyNumberFormat="1" applyFont="1" applyFill="1" applyBorder="1" applyAlignment="1">
      <alignment horizontal="center" vertical="center"/>
    </xf>
    <xf numFmtId="49" fontId="27" fillId="0" borderId="25" xfId="33" applyNumberFormat="1" applyFont="1" applyFill="1" applyBorder="1" applyAlignment="1">
      <alignment horizontal="center" vertical="center"/>
    </xf>
    <xf numFmtId="49" fontId="27" fillId="0" borderId="14" xfId="0" applyNumberFormat="1" applyFont="1" applyBorder="1" applyAlignment="1">
      <alignment wrapText="1"/>
    </xf>
    <xf numFmtId="49" fontId="27" fillId="0" borderId="15" xfId="0" applyNumberFormat="1" applyFont="1" applyBorder="1" applyAlignment="1"/>
    <xf numFmtId="49" fontId="27" fillId="0" borderId="26" xfId="0" applyNumberFormat="1" applyFont="1" applyBorder="1" applyAlignment="1"/>
    <xf numFmtId="179" fontId="27" fillId="0" borderId="16" xfId="33" applyNumberFormat="1" applyFont="1" applyBorder="1" applyAlignment="1">
      <alignment horizontal="right" vertical="center"/>
    </xf>
    <xf numFmtId="179" fontId="27" fillId="0" borderId="17" xfId="33" applyNumberFormat="1" applyFont="1" applyBorder="1" applyAlignment="1">
      <alignment horizontal="right" vertical="center"/>
    </xf>
    <xf numFmtId="38" fontId="27" fillId="0" borderId="16" xfId="33" applyFont="1" applyBorder="1" applyAlignment="1">
      <alignment horizontal="right" vertical="center"/>
    </xf>
    <xf numFmtId="38" fontId="27" fillId="0" borderId="17" xfId="33" applyFont="1" applyBorder="1" applyAlignment="1">
      <alignment horizontal="right" vertical="center"/>
    </xf>
    <xf numFmtId="49" fontId="27" fillId="0" borderId="10" xfId="0" applyNumberFormat="1" applyFont="1" applyBorder="1" applyAlignment="1">
      <alignment wrapText="1"/>
    </xf>
    <xf numFmtId="49" fontId="27" fillId="0" borderId="29" xfId="33" applyNumberFormat="1" applyFont="1" applyBorder="1" applyAlignment="1">
      <alignment horizontal="right" vertical="center"/>
    </xf>
    <xf numFmtId="49" fontId="27" fillId="0" borderId="21" xfId="33" applyNumberFormat="1" applyFont="1" applyBorder="1" applyAlignment="1">
      <alignment horizontal="right" vertical="center"/>
    </xf>
    <xf numFmtId="49" fontId="27" fillId="0" borderId="27" xfId="33" applyNumberFormat="1" applyFont="1" applyBorder="1" applyAlignment="1">
      <alignment horizontal="right" vertical="center"/>
    </xf>
    <xf numFmtId="180" fontId="27" fillId="0" borderId="17" xfId="33" applyNumberFormat="1" applyFont="1" applyBorder="1" applyAlignment="1">
      <alignment horizontal="right" vertical="center"/>
    </xf>
    <xf numFmtId="49" fontId="27" fillId="0" borderId="14" xfId="33" applyNumberFormat="1" applyFont="1" applyBorder="1" applyAlignment="1">
      <alignment horizontal="left" vertical="center" wrapText="1"/>
    </xf>
    <xf numFmtId="49" fontId="27" fillId="0" borderId="15" xfId="33" applyNumberFormat="1" applyFont="1" applyBorder="1" applyAlignment="1">
      <alignment horizontal="left" vertical="center"/>
    </xf>
    <xf numFmtId="49" fontId="27" fillId="0" borderId="26" xfId="33" applyNumberFormat="1" applyFont="1" applyBorder="1" applyAlignment="1">
      <alignment horizontal="left" vertical="center"/>
    </xf>
    <xf numFmtId="49" fontId="27" fillId="0" borderId="10" xfId="33" applyNumberFormat="1" applyFont="1" applyBorder="1" applyAlignment="1">
      <alignment horizontal="left" vertical="center"/>
    </xf>
    <xf numFmtId="49" fontId="27" fillId="0" borderId="0" xfId="33" applyNumberFormat="1" applyFont="1" applyBorder="1" applyAlignment="1">
      <alignment horizontal="left" vertical="center"/>
    </xf>
    <xf numFmtId="49" fontId="27" fillId="0" borderId="12" xfId="33" applyNumberFormat="1" applyFont="1" applyBorder="1" applyAlignment="1">
      <alignment horizontal="left" vertical="center"/>
    </xf>
    <xf numFmtId="49" fontId="27" fillId="0" borderId="0" xfId="43" applyNumberFormat="1" applyFont="1"/>
    <xf numFmtId="49" fontId="27" fillId="0" borderId="12" xfId="43" applyNumberFormat="1" applyFont="1" applyBorder="1"/>
    <xf numFmtId="49" fontId="33" fillId="0" borderId="10" xfId="0" applyNumberFormat="1" applyFont="1" applyBorder="1" applyAlignment="1">
      <alignment wrapText="1"/>
    </xf>
    <xf numFmtId="49" fontId="33" fillId="0" borderId="0" xfId="0" applyNumberFormat="1" applyFont="1" applyBorder="1" applyAlignment="1"/>
    <xf numFmtId="49" fontId="33" fillId="0" borderId="12" xfId="0" applyNumberFormat="1" applyFont="1" applyBorder="1" applyAlignment="1"/>
    <xf numFmtId="49" fontId="33" fillId="0" borderId="10" xfId="0" applyNumberFormat="1" applyFont="1" applyBorder="1" applyAlignment="1"/>
    <xf numFmtId="49" fontId="27" fillId="0" borderId="10" xfId="33" applyNumberFormat="1" applyFont="1" applyBorder="1" applyAlignment="1">
      <alignment horizontal="left" vertical="center" wrapText="1"/>
    </xf>
    <xf numFmtId="0" fontId="28" fillId="0" borderId="0" xfId="0" applyFont="1" applyBorder="1" applyAlignment="1">
      <alignment wrapText="1"/>
    </xf>
    <xf numFmtId="49" fontId="27" fillId="0" borderId="10" xfId="33" applyNumberFormat="1" applyFont="1" applyBorder="1" applyAlignment="1">
      <alignment horizontal="right" vertical="center"/>
    </xf>
    <xf numFmtId="49" fontId="27" fillId="0" borderId="0" xfId="33" applyNumberFormat="1" applyFont="1" applyBorder="1" applyAlignment="1">
      <alignment horizontal="right" vertical="center"/>
    </xf>
    <xf numFmtId="49" fontId="27" fillId="0" borderId="12" xfId="33" applyNumberFormat="1" applyFont="1" applyBorder="1" applyAlignment="1">
      <alignment horizontal="right" vertical="center"/>
    </xf>
    <xf numFmtId="49" fontId="27" fillId="0" borderId="14" xfId="0" applyNumberFormat="1" applyFont="1" applyBorder="1" applyAlignment="1"/>
    <xf numFmtId="49" fontId="27" fillId="0" borderId="14" xfId="33" applyNumberFormat="1" applyFont="1" applyBorder="1" applyAlignment="1">
      <alignment horizontal="right" vertical="center"/>
    </xf>
    <xf numFmtId="49" fontId="27" fillId="0" borderId="15" xfId="33" applyNumberFormat="1" applyFont="1" applyBorder="1" applyAlignment="1">
      <alignment horizontal="right" vertical="center"/>
    </xf>
    <xf numFmtId="49" fontId="27" fillId="0" borderId="26" xfId="33" applyNumberFormat="1" applyFont="1" applyBorder="1" applyAlignment="1">
      <alignment horizontal="righ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3" xfId="44" xr:uid="{4370C61F-38CD-4E1D-9BB6-C22EEE859037}"/>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3" xr:uid="{27A2EF23-A500-434B-AD74-8E7F17408067}"/>
    <cellStyle name="標準 4" xfId="45" xr:uid="{E25536ED-774C-4851-BE0E-F6F473324C92}"/>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12</xdr:col>
      <xdr:colOff>502708</xdr:colOff>
      <xdr:row>1</xdr:row>
      <xdr:rowOff>84666</xdr:rowOff>
    </xdr:from>
    <xdr:to>
      <xdr:col>13</xdr:col>
      <xdr:colOff>1142872</xdr:colOff>
      <xdr:row>2</xdr:row>
      <xdr:rowOff>272513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523133" y="265641"/>
          <a:ext cx="1783164" cy="302147"/>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事業報告用</a:t>
          </a:r>
          <a:endParaRPr lang="ja-JP" sz="11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178858</xdr:colOff>
      <xdr:row>1</xdr:row>
      <xdr:rowOff>103716</xdr:rowOff>
    </xdr:from>
    <xdr:to>
      <xdr:col>13</xdr:col>
      <xdr:colOff>47497</xdr:colOff>
      <xdr:row>2</xdr:row>
      <xdr:rowOff>291563</xdr:rowOff>
    </xdr:to>
    <xdr:sp macro="" textlink="">
      <xdr:nvSpPr>
        <xdr:cNvPr id="2" name="テキスト ボックス 1">
          <a:extLst>
            <a:ext uri="{FF2B5EF4-FFF2-40B4-BE49-F238E27FC236}">
              <a16:creationId xmlns:a16="http://schemas.microsoft.com/office/drawing/2014/main" id="{13199D78-911C-4AF6-B1E0-BEEF2B7603A9}"/>
            </a:ext>
          </a:extLst>
        </xdr:cNvPr>
        <xdr:cNvSpPr txBox="1"/>
      </xdr:nvSpPr>
      <xdr:spPr>
        <a:xfrm>
          <a:off x="7751233" y="284691"/>
          <a:ext cx="1783164" cy="302147"/>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事業報告用</a:t>
          </a:r>
          <a:endParaRPr lang="ja-JP" sz="1100" kern="100">
            <a:effectLst/>
            <a:latin typeface="Century"/>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321733</xdr:colOff>
      <xdr:row>1</xdr:row>
      <xdr:rowOff>103716</xdr:rowOff>
    </xdr:from>
    <xdr:to>
      <xdr:col>13</xdr:col>
      <xdr:colOff>495172</xdr:colOff>
      <xdr:row>2</xdr:row>
      <xdr:rowOff>291563</xdr:rowOff>
    </xdr:to>
    <xdr:sp macro="" textlink="">
      <xdr:nvSpPr>
        <xdr:cNvPr id="2" name="テキスト ボックス 1">
          <a:extLst>
            <a:ext uri="{FF2B5EF4-FFF2-40B4-BE49-F238E27FC236}">
              <a16:creationId xmlns:a16="http://schemas.microsoft.com/office/drawing/2014/main" id="{8F2C697B-AA38-4F8E-ACE3-4F6730855F2C}"/>
            </a:ext>
          </a:extLst>
        </xdr:cNvPr>
        <xdr:cNvSpPr txBox="1"/>
      </xdr:nvSpPr>
      <xdr:spPr>
        <a:xfrm>
          <a:off x="7751233" y="284691"/>
          <a:ext cx="1783164" cy="302147"/>
        </a:xfrm>
        <a:prstGeom prst="rect">
          <a:avLst/>
        </a:prstGeom>
        <a:solidFill>
          <a:sysClr val="window" lastClr="FFFFFF"/>
        </a:solidFill>
        <a:ln w="6350">
          <a:solidFill>
            <a:prstClr val="black"/>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dist">
            <a:spcAft>
              <a:spcPts val="0"/>
            </a:spcAft>
          </a:pPr>
          <a:r>
            <a:rPr lang="ja-JP" altLang="en-US" sz="1400" kern="100">
              <a:effectLst/>
              <a:latin typeface="Century"/>
              <a:ea typeface="ＭＳ ゴシック"/>
              <a:cs typeface="Times New Roman"/>
            </a:rPr>
            <a:t>事業報告用</a:t>
          </a:r>
          <a:endParaRPr lang="ja-JP" sz="110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20"/>
  <sheetViews>
    <sheetView tabSelected="1" view="pageBreakPreview" zoomScaleNormal="100" zoomScaleSheetLayoutView="100" workbookViewId="0">
      <selection activeCell="J19" sqref="J19:J21"/>
    </sheetView>
  </sheetViews>
  <sheetFormatPr defaultRowHeight="13.5" x14ac:dyDescent="0.15"/>
  <cols>
    <col min="1" max="1" width="5.25" style="2" customWidth="1"/>
    <col min="2" max="3" width="2.125" style="2" customWidth="1"/>
    <col min="4" max="4" width="15.125" style="2" customWidth="1"/>
    <col min="5" max="14" width="15" style="3" customWidth="1"/>
    <col min="15" max="15" width="2.625" style="2" customWidth="1"/>
    <col min="16" max="16384" width="9" style="2"/>
  </cols>
  <sheetData>
    <row r="1" spans="1:16" ht="14.25" customHeight="1" x14ac:dyDescent="0.15">
      <c r="A1" s="12" t="s">
        <v>77</v>
      </c>
      <c r="B1" s="12"/>
      <c r="C1" s="12"/>
      <c r="D1" s="12"/>
      <c r="E1" s="13"/>
      <c r="F1" s="13"/>
      <c r="G1" s="13"/>
      <c r="H1" s="13"/>
      <c r="I1" s="13"/>
      <c r="J1" s="13"/>
      <c r="K1" s="13"/>
      <c r="L1" s="13"/>
      <c r="M1" s="13"/>
      <c r="N1" s="13"/>
      <c r="O1" s="17"/>
      <c r="P1" s="16"/>
    </row>
    <row r="2" spans="1:16" ht="9" customHeight="1" x14ac:dyDescent="0.15">
      <c r="A2" s="88"/>
      <c r="B2" s="10"/>
      <c r="C2" s="10"/>
      <c r="D2" s="10"/>
      <c r="E2" s="11"/>
      <c r="F2" s="11"/>
      <c r="G2" s="11"/>
      <c r="H2" s="11"/>
      <c r="I2" s="11"/>
      <c r="J2" s="11"/>
      <c r="K2" s="11"/>
      <c r="L2" s="11"/>
      <c r="M2" s="11"/>
      <c r="N2" s="11"/>
      <c r="O2" s="89"/>
      <c r="P2" s="16"/>
    </row>
    <row r="3" spans="1:16" ht="27.6" customHeight="1" x14ac:dyDescent="0.15">
      <c r="A3" s="164" t="s">
        <v>147</v>
      </c>
      <c r="B3" s="165"/>
      <c r="C3" s="165"/>
      <c r="D3" s="165"/>
      <c r="E3" s="165"/>
      <c r="F3" s="165"/>
      <c r="G3" s="165"/>
      <c r="H3" s="165"/>
      <c r="I3" s="165"/>
      <c r="J3" s="165"/>
      <c r="K3" s="165"/>
      <c r="L3" s="165"/>
      <c r="M3" s="165"/>
      <c r="N3" s="165"/>
      <c r="O3" s="18"/>
    </row>
    <row r="4" spans="1:16" ht="27.6" customHeight="1" x14ac:dyDescent="0.15">
      <c r="A4" s="14"/>
      <c r="B4" s="15"/>
      <c r="C4" s="15"/>
      <c r="D4" s="15"/>
      <c r="E4" s="15"/>
      <c r="F4" s="15"/>
      <c r="G4" s="15"/>
      <c r="H4" s="15"/>
      <c r="I4" s="15"/>
      <c r="J4" s="170" t="s">
        <v>86</v>
      </c>
      <c r="K4" s="170"/>
      <c r="L4" s="170"/>
      <c r="M4" s="170"/>
      <c r="N4" s="170"/>
      <c r="O4" s="171"/>
    </row>
    <row r="5" spans="1:16" ht="13.7" customHeight="1" x14ac:dyDescent="0.2">
      <c r="A5" s="8"/>
      <c r="B5" s="9"/>
      <c r="C5" s="9"/>
      <c r="D5" s="9"/>
      <c r="E5" s="9"/>
      <c r="F5" s="9"/>
      <c r="G5" s="9"/>
      <c r="H5" s="9"/>
      <c r="I5" s="9"/>
      <c r="J5" s="9"/>
      <c r="K5" s="9"/>
      <c r="L5" s="9"/>
      <c r="M5" s="9"/>
      <c r="N5" s="9"/>
      <c r="O5" s="18"/>
    </row>
    <row r="6" spans="1:16" ht="13.7" customHeight="1" x14ac:dyDescent="0.2">
      <c r="A6" s="8"/>
      <c r="B6" s="9"/>
      <c r="C6" s="9"/>
      <c r="D6" s="9"/>
      <c r="E6" s="9"/>
      <c r="F6" s="9"/>
      <c r="G6" s="9"/>
      <c r="H6" s="9"/>
      <c r="I6" s="9"/>
      <c r="J6" s="9"/>
      <c r="K6" s="9"/>
      <c r="L6" s="9"/>
      <c r="M6" s="9"/>
      <c r="N6" s="9"/>
      <c r="O6" s="18"/>
    </row>
    <row r="7" spans="1:16" s="1" customFormat="1" ht="12.75" x14ac:dyDescent="0.15">
      <c r="A7" s="111" t="s">
        <v>0</v>
      </c>
      <c r="B7" s="112" t="s">
        <v>1</v>
      </c>
      <c r="C7" s="112"/>
      <c r="D7" s="112"/>
      <c r="E7" s="19"/>
      <c r="F7" s="19"/>
      <c r="G7" s="19"/>
      <c r="H7" s="19"/>
      <c r="I7" s="19"/>
      <c r="J7" s="19"/>
      <c r="K7" s="19"/>
      <c r="L7" s="19"/>
      <c r="M7" s="19"/>
      <c r="N7" s="19"/>
      <c r="O7" s="113"/>
    </row>
    <row r="8" spans="1:16" s="1" customFormat="1" ht="12.75" x14ac:dyDescent="0.15">
      <c r="A8" s="111" t="s">
        <v>59</v>
      </c>
      <c r="B8" s="112" t="s">
        <v>87</v>
      </c>
      <c r="C8" s="112"/>
      <c r="D8" s="112"/>
      <c r="E8" s="112"/>
      <c r="F8" s="112"/>
      <c r="G8" s="112"/>
      <c r="H8" s="112"/>
      <c r="I8" s="112"/>
      <c r="J8" s="112"/>
      <c r="K8" s="112"/>
      <c r="L8" s="112"/>
      <c r="M8" s="112"/>
      <c r="N8" s="112"/>
      <c r="O8" s="113"/>
    </row>
    <row r="9" spans="1:16" s="1" customFormat="1" ht="12.75" x14ac:dyDescent="0.15">
      <c r="A9" s="111"/>
      <c r="B9" s="112"/>
      <c r="C9" s="112"/>
      <c r="D9" s="112"/>
      <c r="E9" s="112"/>
      <c r="F9" s="112"/>
      <c r="G9" s="112"/>
      <c r="H9" s="112"/>
      <c r="I9" s="112"/>
      <c r="J9" s="112"/>
      <c r="K9" s="112"/>
      <c r="L9" s="112"/>
      <c r="M9" s="112"/>
      <c r="N9" s="112"/>
      <c r="O9" s="113"/>
    </row>
    <row r="10" spans="1:16" s="1" customFormat="1" ht="12.75" x14ac:dyDescent="0.15">
      <c r="A10" s="111" t="s">
        <v>60</v>
      </c>
      <c r="B10" s="167" t="s">
        <v>49</v>
      </c>
      <c r="C10" s="167"/>
      <c r="D10" s="112" t="s">
        <v>61</v>
      </c>
      <c r="E10" s="19"/>
      <c r="F10" s="19"/>
      <c r="G10" s="19"/>
      <c r="H10" s="19"/>
      <c r="I10" s="19"/>
      <c r="J10" s="19"/>
      <c r="K10" s="19"/>
      <c r="L10" s="19"/>
      <c r="M10" s="19"/>
      <c r="N10" s="19"/>
      <c r="O10" s="113"/>
    </row>
    <row r="11" spans="1:16" s="1" customFormat="1" ht="12.75" x14ac:dyDescent="0.15">
      <c r="A11" s="111"/>
      <c r="B11" s="112"/>
      <c r="C11" s="112"/>
      <c r="D11" s="116" t="s">
        <v>88</v>
      </c>
      <c r="E11" s="19"/>
      <c r="F11" s="19"/>
      <c r="G11" s="19"/>
      <c r="H11" s="19"/>
      <c r="I11" s="19"/>
      <c r="J11" s="19"/>
      <c r="K11" s="19"/>
      <c r="L11" s="19"/>
      <c r="M11" s="19"/>
      <c r="N11" s="19"/>
      <c r="O11" s="113"/>
    </row>
    <row r="12" spans="1:16" s="1" customFormat="1" ht="12.75" x14ac:dyDescent="0.15">
      <c r="A12" s="111"/>
      <c r="B12" s="112"/>
      <c r="C12" s="112"/>
      <c r="D12" s="116" t="s">
        <v>89</v>
      </c>
      <c r="E12" s="19"/>
      <c r="F12" s="19"/>
      <c r="G12" s="19"/>
      <c r="H12" s="19"/>
      <c r="I12" s="19"/>
      <c r="J12" s="19"/>
      <c r="K12" s="19"/>
      <c r="L12" s="19"/>
      <c r="M12" s="19"/>
      <c r="N12" s="19"/>
      <c r="O12" s="113"/>
    </row>
    <row r="13" spans="1:16" s="1" customFormat="1" ht="12.75" x14ac:dyDescent="0.15">
      <c r="A13" s="111"/>
      <c r="B13" s="112"/>
      <c r="C13" s="112"/>
      <c r="D13" s="112"/>
      <c r="E13" s="19"/>
      <c r="F13" s="19"/>
      <c r="G13" s="19"/>
      <c r="H13" s="19"/>
      <c r="I13" s="19"/>
      <c r="J13" s="19"/>
      <c r="K13" s="19"/>
      <c r="L13" s="19"/>
      <c r="M13" s="19"/>
      <c r="N13" s="19"/>
      <c r="O13" s="113"/>
    </row>
    <row r="14" spans="1:16" s="1" customFormat="1" ht="12.75" x14ac:dyDescent="0.15">
      <c r="A14" s="111"/>
      <c r="B14" s="167" t="s">
        <v>130</v>
      </c>
      <c r="C14" s="167"/>
      <c r="D14" s="112" t="s">
        <v>51</v>
      </c>
      <c r="E14" s="112"/>
      <c r="F14" s="19"/>
      <c r="G14" s="19"/>
      <c r="H14" s="19"/>
      <c r="I14" s="19"/>
      <c r="J14" s="19"/>
      <c r="K14" s="19"/>
      <c r="L14" s="19"/>
      <c r="M14" s="19"/>
      <c r="N14" s="19"/>
      <c r="O14" s="113"/>
    </row>
    <row r="15" spans="1:16" s="1" customFormat="1" ht="12.75" x14ac:dyDescent="0.15">
      <c r="A15" s="111"/>
      <c r="B15" s="112"/>
      <c r="C15" s="112"/>
      <c r="D15" s="92" t="s">
        <v>90</v>
      </c>
      <c r="E15" s="20"/>
      <c r="F15" s="21"/>
      <c r="G15" s="21"/>
      <c r="H15" s="21"/>
      <c r="I15" s="21"/>
      <c r="J15" s="22"/>
      <c r="K15" s="22"/>
      <c r="L15" s="19"/>
      <c r="M15" s="19"/>
      <c r="N15" s="19"/>
      <c r="O15" s="113"/>
    </row>
    <row r="16" spans="1:16" s="1" customFormat="1" ht="12.75" x14ac:dyDescent="0.15">
      <c r="A16" s="111"/>
      <c r="B16" s="112"/>
      <c r="C16" s="112"/>
      <c r="D16" s="112"/>
      <c r="E16" s="19"/>
      <c r="F16" s="19"/>
      <c r="G16" s="19"/>
      <c r="H16" s="19"/>
      <c r="I16" s="19"/>
      <c r="J16" s="19"/>
      <c r="K16" s="19"/>
      <c r="L16" s="19"/>
      <c r="M16" s="19"/>
      <c r="N16" s="19"/>
      <c r="O16" s="113"/>
    </row>
    <row r="17" spans="1:15" s="1" customFormat="1" ht="12.75" x14ac:dyDescent="0.15">
      <c r="A17" s="111" t="s">
        <v>62</v>
      </c>
      <c r="B17" s="112" t="s">
        <v>8</v>
      </c>
      <c r="C17" s="112"/>
      <c r="D17" s="112"/>
      <c r="E17" s="19"/>
      <c r="F17" s="19"/>
      <c r="G17" s="19"/>
      <c r="H17" s="19"/>
      <c r="I17" s="19"/>
      <c r="J17" s="112"/>
      <c r="K17" s="19"/>
      <c r="L17" s="19"/>
      <c r="M17" s="19"/>
      <c r="N17" s="19"/>
      <c r="O17" s="113"/>
    </row>
    <row r="18" spans="1:15" s="1" customFormat="1" ht="12.75" x14ac:dyDescent="0.15">
      <c r="A18" s="111"/>
      <c r="B18" s="20"/>
      <c r="C18" s="112"/>
      <c r="D18" s="112"/>
      <c r="E18" s="19"/>
      <c r="F18" s="19"/>
      <c r="G18" s="19"/>
      <c r="H18" s="19"/>
      <c r="I18" s="19"/>
      <c r="J18" s="19"/>
      <c r="K18" s="19"/>
      <c r="L18" s="19"/>
      <c r="M18" s="19"/>
      <c r="N18" s="19" t="s">
        <v>9</v>
      </c>
      <c r="O18" s="113"/>
    </row>
    <row r="19" spans="1:15" s="1" customFormat="1" ht="37.5" customHeight="1" x14ac:dyDescent="0.15">
      <c r="A19" s="111"/>
      <c r="B19" s="179" t="s">
        <v>10</v>
      </c>
      <c r="C19" s="180"/>
      <c r="D19" s="181"/>
      <c r="E19" s="191" t="s">
        <v>91</v>
      </c>
      <c r="F19" s="191" t="s">
        <v>92</v>
      </c>
      <c r="G19" s="191" t="s">
        <v>93</v>
      </c>
      <c r="H19" s="191" t="s">
        <v>94</v>
      </c>
      <c r="I19" s="191" t="s">
        <v>95</v>
      </c>
      <c r="J19" s="191" t="s">
        <v>96</v>
      </c>
      <c r="K19" s="191" t="s">
        <v>97</v>
      </c>
      <c r="L19" s="188" t="s">
        <v>11</v>
      </c>
      <c r="M19" s="188" t="s">
        <v>12</v>
      </c>
      <c r="N19" s="188" t="s">
        <v>13</v>
      </c>
      <c r="O19" s="113"/>
    </row>
    <row r="20" spans="1:15" s="1" customFormat="1" ht="37.5" customHeight="1" x14ac:dyDescent="0.15">
      <c r="A20" s="111"/>
      <c r="B20" s="182"/>
      <c r="C20" s="183"/>
      <c r="D20" s="184"/>
      <c r="E20" s="192"/>
      <c r="F20" s="192"/>
      <c r="G20" s="192"/>
      <c r="H20" s="192"/>
      <c r="I20" s="192"/>
      <c r="J20" s="192"/>
      <c r="K20" s="192"/>
      <c r="L20" s="189"/>
      <c r="M20" s="189"/>
      <c r="N20" s="189"/>
      <c r="O20" s="113"/>
    </row>
    <row r="21" spans="1:15" s="4" customFormat="1" ht="37.5" customHeight="1" x14ac:dyDescent="0.15">
      <c r="A21" s="23"/>
      <c r="B21" s="185"/>
      <c r="C21" s="186"/>
      <c r="D21" s="187"/>
      <c r="E21" s="193"/>
      <c r="F21" s="193"/>
      <c r="G21" s="193"/>
      <c r="H21" s="193"/>
      <c r="I21" s="193"/>
      <c r="J21" s="193"/>
      <c r="K21" s="193"/>
      <c r="L21" s="190"/>
      <c r="M21" s="190"/>
      <c r="N21" s="190"/>
      <c r="O21" s="26"/>
    </row>
    <row r="22" spans="1:15" s="4" customFormat="1" ht="12.75" x14ac:dyDescent="0.15">
      <c r="A22" s="23"/>
      <c r="B22" s="27" t="s">
        <v>14</v>
      </c>
      <c r="C22" s="28"/>
      <c r="D22" s="29"/>
      <c r="E22" s="30"/>
      <c r="F22" s="30"/>
      <c r="G22" s="94"/>
      <c r="H22" s="30"/>
      <c r="I22" s="94"/>
      <c r="J22" s="30"/>
      <c r="K22" s="30"/>
      <c r="L22" s="30"/>
      <c r="M22" s="30"/>
      <c r="N22" s="30"/>
      <c r="O22" s="26"/>
    </row>
    <row r="23" spans="1:15" s="4" customFormat="1" ht="12.75" x14ac:dyDescent="0.15">
      <c r="A23" s="23"/>
      <c r="B23" s="168" t="s">
        <v>52</v>
      </c>
      <c r="C23" s="169"/>
      <c r="D23" s="26" t="s">
        <v>15</v>
      </c>
      <c r="E23" s="120">
        <v>24600</v>
      </c>
      <c r="F23" s="120"/>
      <c r="G23" s="121"/>
      <c r="H23" s="120">
        <v>19050</v>
      </c>
      <c r="I23" s="122"/>
      <c r="J23" s="120">
        <v>37800</v>
      </c>
      <c r="K23" s="120">
        <v>68550</v>
      </c>
      <c r="L23" s="120">
        <f>SUM(E23:K23)</f>
        <v>150000</v>
      </c>
      <c r="M23" s="120">
        <v>111500</v>
      </c>
      <c r="N23" s="120">
        <f>SUM(L23:M23)</f>
        <v>261500</v>
      </c>
      <c r="O23" s="26"/>
    </row>
    <row r="24" spans="1:15" s="4" customFormat="1" ht="12.75" x14ac:dyDescent="0.15">
      <c r="A24" s="23"/>
      <c r="B24" s="168" t="s">
        <v>2</v>
      </c>
      <c r="C24" s="169"/>
      <c r="D24" s="26" t="s">
        <v>16</v>
      </c>
      <c r="E24" s="123">
        <v>139400</v>
      </c>
      <c r="F24" s="123"/>
      <c r="G24" s="124"/>
      <c r="H24" s="123">
        <v>107950</v>
      </c>
      <c r="I24" s="125"/>
      <c r="J24" s="123">
        <v>214200</v>
      </c>
      <c r="K24" s="123">
        <v>388450</v>
      </c>
      <c r="L24" s="123">
        <f>SUM(E24:K24)</f>
        <v>850000</v>
      </c>
      <c r="M24" s="123"/>
      <c r="N24" s="123">
        <f>SUM(L24:M24)</f>
        <v>850000</v>
      </c>
      <c r="O24" s="26"/>
    </row>
    <row r="25" spans="1:15" s="4" customFormat="1" ht="12.75" x14ac:dyDescent="0.15">
      <c r="A25" s="23"/>
      <c r="B25" s="168" t="s">
        <v>3</v>
      </c>
      <c r="C25" s="169"/>
      <c r="D25" s="34" t="s">
        <v>17</v>
      </c>
      <c r="E25" s="120">
        <v>1500000</v>
      </c>
      <c r="F25" s="120"/>
      <c r="G25" s="121"/>
      <c r="H25" s="120">
        <v>136850</v>
      </c>
      <c r="I25" s="122"/>
      <c r="J25" s="120">
        <v>2539920</v>
      </c>
      <c r="K25" s="120"/>
      <c r="L25" s="120">
        <f>SUM(E25:K25)</f>
        <v>4176770</v>
      </c>
      <c r="M25" s="120"/>
      <c r="N25" s="120">
        <f>SUM(L25:M25)</f>
        <v>4176770</v>
      </c>
      <c r="O25" s="26"/>
    </row>
    <row r="26" spans="1:15" s="4" customFormat="1" ht="12.75" x14ac:dyDescent="0.15">
      <c r="A26" s="23"/>
      <c r="B26" s="168" t="s">
        <v>4</v>
      </c>
      <c r="C26" s="169"/>
      <c r="D26" s="26" t="s">
        <v>18</v>
      </c>
      <c r="E26" s="123">
        <v>3023594</v>
      </c>
      <c r="F26" s="123">
        <v>81087057</v>
      </c>
      <c r="G26" s="124">
        <v>23817623</v>
      </c>
      <c r="H26" s="123">
        <v>4488738</v>
      </c>
      <c r="I26" s="125">
        <v>34302</v>
      </c>
      <c r="J26" s="123">
        <v>221448</v>
      </c>
      <c r="K26" s="123">
        <v>1484364</v>
      </c>
      <c r="L26" s="123">
        <f>SUM(E26:K26)</f>
        <v>114157126</v>
      </c>
      <c r="M26" s="123"/>
      <c r="N26" s="123">
        <f>SUM(L26:M26)</f>
        <v>114157126</v>
      </c>
      <c r="O26" s="26"/>
    </row>
    <row r="27" spans="1:15" s="4" customFormat="1" ht="12.75" x14ac:dyDescent="0.15">
      <c r="A27" s="23"/>
      <c r="B27" s="168" t="s">
        <v>5</v>
      </c>
      <c r="C27" s="169"/>
      <c r="D27" s="113" t="s">
        <v>19</v>
      </c>
      <c r="E27" s="126"/>
      <c r="F27" s="126"/>
      <c r="G27" s="127"/>
      <c r="H27" s="126"/>
      <c r="I27" s="128"/>
      <c r="J27" s="126"/>
      <c r="K27" s="126"/>
      <c r="L27" s="126"/>
      <c r="M27" s="126">
        <v>30129</v>
      </c>
      <c r="N27" s="126">
        <f>SUM(M27)</f>
        <v>30129</v>
      </c>
      <c r="O27" s="26"/>
    </row>
    <row r="28" spans="1:15" s="4" customFormat="1" ht="12.75" x14ac:dyDescent="0.15">
      <c r="A28" s="23"/>
      <c r="B28" s="37"/>
      <c r="C28" s="38" t="s">
        <v>20</v>
      </c>
      <c r="D28" s="26"/>
      <c r="E28" s="123">
        <f t="shared" ref="E28:N28" si="0">SUM(E23:E27)</f>
        <v>4687594</v>
      </c>
      <c r="F28" s="126">
        <f t="shared" si="0"/>
        <v>81087057</v>
      </c>
      <c r="G28" s="127">
        <f t="shared" si="0"/>
        <v>23817623</v>
      </c>
      <c r="H28" s="126">
        <f t="shared" si="0"/>
        <v>4752588</v>
      </c>
      <c r="I28" s="125">
        <f t="shared" si="0"/>
        <v>34302</v>
      </c>
      <c r="J28" s="123">
        <f t="shared" si="0"/>
        <v>3013368</v>
      </c>
      <c r="K28" s="123">
        <f t="shared" si="0"/>
        <v>1941364</v>
      </c>
      <c r="L28" s="123">
        <f t="shared" si="0"/>
        <v>119333896</v>
      </c>
      <c r="M28" s="123">
        <f t="shared" si="0"/>
        <v>141629</v>
      </c>
      <c r="N28" s="123">
        <f t="shared" si="0"/>
        <v>119475525</v>
      </c>
      <c r="O28" s="26"/>
    </row>
    <row r="29" spans="1:15" s="1" customFormat="1" ht="12.75" x14ac:dyDescent="0.15">
      <c r="A29" s="111"/>
      <c r="B29" s="39" t="s">
        <v>21</v>
      </c>
      <c r="C29" s="40"/>
      <c r="D29" s="29"/>
      <c r="E29" s="129"/>
      <c r="F29" s="129"/>
      <c r="G29" s="129"/>
      <c r="H29" s="129"/>
      <c r="I29" s="130"/>
      <c r="J29" s="129"/>
      <c r="K29" s="129"/>
      <c r="L29" s="129"/>
      <c r="M29" s="129"/>
      <c r="N29" s="129"/>
      <c r="O29" s="113"/>
    </row>
    <row r="30" spans="1:15" s="1" customFormat="1" ht="12.75" x14ac:dyDescent="0.15">
      <c r="A30" s="111"/>
      <c r="B30" s="166" t="s">
        <v>49</v>
      </c>
      <c r="C30" s="167"/>
      <c r="D30" s="113" t="s">
        <v>53</v>
      </c>
      <c r="E30" s="123"/>
      <c r="F30" s="123"/>
      <c r="G30" s="123"/>
      <c r="H30" s="123"/>
      <c r="I30" s="125"/>
      <c r="J30" s="123"/>
      <c r="K30" s="123"/>
      <c r="L30" s="123"/>
      <c r="M30" s="123"/>
      <c r="N30" s="123"/>
      <c r="O30" s="113"/>
    </row>
    <row r="31" spans="1:15" s="1" customFormat="1" ht="12.75" x14ac:dyDescent="0.15">
      <c r="A31" s="111"/>
      <c r="B31" s="41"/>
      <c r="C31" s="112"/>
      <c r="D31" s="113" t="s">
        <v>22</v>
      </c>
      <c r="E31" s="120">
        <v>4052023</v>
      </c>
      <c r="F31" s="120">
        <v>51992295</v>
      </c>
      <c r="G31" s="120">
        <v>13793583</v>
      </c>
      <c r="H31" s="120">
        <v>2099083</v>
      </c>
      <c r="I31" s="122">
        <v>23457</v>
      </c>
      <c r="J31" s="120">
        <v>54405</v>
      </c>
      <c r="K31" s="120">
        <v>54405</v>
      </c>
      <c r="L31" s="120">
        <f>SUM(E31:K31)</f>
        <v>72069251</v>
      </c>
      <c r="M31" s="120">
        <v>7866341</v>
      </c>
      <c r="N31" s="120">
        <f t="shared" ref="N31:N36" si="1">SUM(L31:M31)</f>
        <v>79935592</v>
      </c>
      <c r="O31" s="113"/>
    </row>
    <row r="32" spans="1:15" s="1" customFormat="1" ht="12.75" x14ac:dyDescent="0.15">
      <c r="A32" s="111"/>
      <c r="B32" s="41"/>
      <c r="C32" s="112"/>
      <c r="D32" s="113" t="s">
        <v>98</v>
      </c>
      <c r="E32" s="120">
        <v>83484</v>
      </c>
      <c r="F32" s="120">
        <v>1181986</v>
      </c>
      <c r="G32" s="120">
        <v>350634</v>
      </c>
      <c r="H32" s="120">
        <v>51554</v>
      </c>
      <c r="I32" s="122"/>
      <c r="J32" s="120">
        <v>33999</v>
      </c>
      <c r="K32" s="120">
        <v>36002</v>
      </c>
      <c r="L32" s="120">
        <f>SUM(E32:K32)</f>
        <v>1737659</v>
      </c>
      <c r="M32" s="120">
        <v>230766</v>
      </c>
      <c r="N32" s="120">
        <f t="shared" si="1"/>
        <v>1968425</v>
      </c>
      <c r="O32" s="113"/>
    </row>
    <row r="33" spans="1:15" s="1" customFormat="1" ht="12.75" x14ac:dyDescent="0.15">
      <c r="A33" s="111"/>
      <c r="B33" s="41"/>
      <c r="C33" s="112"/>
      <c r="D33" s="113" t="s">
        <v>83</v>
      </c>
      <c r="E33" s="120"/>
      <c r="F33" s="120"/>
      <c r="G33" s="120"/>
      <c r="H33" s="120"/>
      <c r="I33" s="122"/>
      <c r="J33" s="120"/>
      <c r="K33" s="120"/>
      <c r="L33" s="120"/>
      <c r="M33" s="120">
        <v>1030000</v>
      </c>
      <c r="N33" s="120">
        <f t="shared" si="1"/>
        <v>1030000</v>
      </c>
      <c r="O33" s="113"/>
    </row>
    <row r="34" spans="1:15" s="1" customFormat="1" ht="12.75" x14ac:dyDescent="0.15">
      <c r="A34" s="111"/>
      <c r="B34" s="41"/>
      <c r="C34" s="112"/>
      <c r="D34" s="113" t="s">
        <v>99</v>
      </c>
      <c r="E34" s="123">
        <v>434827</v>
      </c>
      <c r="F34" s="123">
        <v>5310252</v>
      </c>
      <c r="G34" s="123">
        <v>1059890</v>
      </c>
      <c r="H34" s="123"/>
      <c r="I34" s="125"/>
      <c r="J34" s="123"/>
      <c r="K34" s="123"/>
      <c r="L34" s="123">
        <f>SUM(E34:K34)</f>
        <v>6804969</v>
      </c>
      <c r="M34" s="123">
        <v>1449279</v>
      </c>
      <c r="N34" s="123">
        <f t="shared" si="1"/>
        <v>8254248</v>
      </c>
      <c r="O34" s="113"/>
    </row>
    <row r="35" spans="1:15" s="1" customFormat="1" ht="12.75" x14ac:dyDescent="0.15">
      <c r="A35" s="111"/>
      <c r="B35" s="41"/>
      <c r="C35" s="112"/>
      <c r="D35" s="113" t="s">
        <v>67</v>
      </c>
      <c r="E35" s="123">
        <v>53577</v>
      </c>
      <c r="F35" s="123">
        <v>445709</v>
      </c>
      <c r="G35" s="123">
        <v>225023</v>
      </c>
      <c r="H35" s="123">
        <v>4940</v>
      </c>
      <c r="I35" s="125"/>
      <c r="J35" s="123">
        <v>5000</v>
      </c>
      <c r="K35" s="123"/>
      <c r="L35" s="123">
        <f>SUM(E35:K35)</f>
        <v>734249</v>
      </c>
      <c r="M35" s="123">
        <v>68301</v>
      </c>
      <c r="N35" s="123">
        <f t="shared" si="1"/>
        <v>802550</v>
      </c>
      <c r="O35" s="113"/>
    </row>
    <row r="36" spans="1:15" s="1" customFormat="1" ht="12.75" x14ac:dyDescent="0.15">
      <c r="A36" s="111"/>
      <c r="B36" s="41"/>
      <c r="C36" s="112"/>
      <c r="D36" s="113" t="s">
        <v>23</v>
      </c>
      <c r="E36" s="131">
        <f>SUM(E31:E35)</f>
        <v>4623911</v>
      </c>
      <c r="F36" s="131">
        <f>SUM(F31:F35)</f>
        <v>58930242</v>
      </c>
      <c r="G36" s="131">
        <f>SUM(G31:G35)</f>
        <v>15429130</v>
      </c>
      <c r="H36" s="131">
        <f>SUM(H31:H35)</f>
        <v>2155577</v>
      </c>
      <c r="I36" s="132">
        <f>SUM(I31:I35)</f>
        <v>23457</v>
      </c>
      <c r="J36" s="131">
        <f>SUM(J30:J35)</f>
        <v>93404</v>
      </c>
      <c r="K36" s="131">
        <f>SUM(K31:K35)</f>
        <v>90407</v>
      </c>
      <c r="L36" s="131">
        <f>SUM(L31:L35)</f>
        <v>81346128</v>
      </c>
      <c r="M36" s="131">
        <f>SUM(M31:M35)</f>
        <v>10644687</v>
      </c>
      <c r="N36" s="131">
        <f t="shared" si="1"/>
        <v>91990815</v>
      </c>
      <c r="O36" s="113"/>
    </row>
    <row r="37" spans="1:15" s="1" customFormat="1" ht="12.75" x14ac:dyDescent="0.15">
      <c r="A37" s="111"/>
      <c r="B37" s="166" t="s">
        <v>54</v>
      </c>
      <c r="C37" s="167"/>
      <c r="D37" s="113" t="s">
        <v>55</v>
      </c>
      <c r="E37" s="123"/>
      <c r="F37" s="123"/>
      <c r="G37" s="123"/>
      <c r="H37" s="123"/>
      <c r="I37" s="125"/>
      <c r="J37" s="123"/>
      <c r="K37" s="123"/>
      <c r="L37" s="123"/>
      <c r="M37" s="123"/>
      <c r="N37" s="123"/>
      <c r="O37" s="113"/>
    </row>
    <row r="38" spans="1:15" s="1" customFormat="1" ht="12.75" x14ac:dyDescent="0.15">
      <c r="A38" s="111"/>
      <c r="B38" s="114"/>
      <c r="C38" s="115"/>
      <c r="D38" s="117" t="s">
        <v>100</v>
      </c>
      <c r="E38" s="123"/>
      <c r="F38" s="123">
        <v>1295684</v>
      </c>
      <c r="G38" s="123"/>
      <c r="H38" s="123">
        <v>1126217</v>
      </c>
      <c r="I38" s="125"/>
      <c r="J38" s="123">
        <v>54904</v>
      </c>
      <c r="K38" s="123">
        <v>61940</v>
      </c>
      <c r="L38" s="123">
        <f t="shared" ref="L38:L59" si="2">SUM(E38:K38)</f>
        <v>2538745</v>
      </c>
      <c r="M38" s="123"/>
      <c r="N38" s="123">
        <f t="shared" ref="N38:N62" si="3">SUM(L38:M38)</f>
        <v>2538745</v>
      </c>
      <c r="O38" s="113"/>
    </row>
    <row r="39" spans="1:15" s="1" customFormat="1" ht="12.75" x14ac:dyDescent="0.15">
      <c r="A39" s="111"/>
      <c r="B39" s="114"/>
      <c r="C39" s="115"/>
      <c r="D39" s="117" t="s">
        <v>101</v>
      </c>
      <c r="E39" s="123"/>
      <c r="F39" s="123"/>
      <c r="G39" s="123"/>
      <c r="H39" s="123">
        <v>326608</v>
      </c>
      <c r="I39" s="125"/>
      <c r="J39" s="123">
        <v>1455843</v>
      </c>
      <c r="K39" s="123">
        <v>1592858</v>
      </c>
      <c r="L39" s="123">
        <f t="shared" si="2"/>
        <v>3375309</v>
      </c>
      <c r="M39" s="123"/>
      <c r="N39" s="123">
        <f t="shared" si="3"/>
        <v>3375309</v>
      </c>
      <c r="O39" s="113"/>
    </row>
    <row r="40" spans="1:15" s="1" customFormat="1" ht="12.75" x14ac:dyDescent="0.15">
      <c r="A40" s="111"/>
      <c r="B40" s="114"/>
      <c r="C40" s="115"/>
      <c r="D40" s="117" t="s">
        <v>102</v>
      </c>
      <c r="E40" s="123">
        <v>2000</v>
      </c>
      <c r="F40" s="123">
        <v>15600</v>
      </c>
      <c r="G40" s="123">
        <v>8400</v>
      </c>
      <c r="H40" s="123">
        <v>218000</v>
      </c>
      <c r="I40" s="125"/>
      <c r="J40" s="123">
        <v>232370</v>
      </c>
      <c r="K40" s="123">
        <v>5000</v>
      </c>
      <c r="L40" s="123">
        <f t="shared" si="2"/>
        <v>481370</v>
      </c>
      <c r="M40" s="123">
        <v>37000</v>
      </c>
      <c r="N40" s="123">
        <f t="shared" si="3"/>
        <v>518370</v>
      </c>
      <c r="O40" s="113"/>
    </row>
    <row r="41" spans="1:15" s="1" customFormat="1" ht="12.75" x14ac:dyDescent="0.15">
      <c r="A41" s="111"/>
      <c r="B41" s="114"/>
      <c r="C41" s="115"/>
      <c r="D41" s="113" t="s">
        <v>103</v>
      </c>
      <c r="E41" s="123">
        <v>10259</v>
      </c>
      <c r="F41" s="123">
        <v>118424</v>
      </c>
      <c r="G41" s="123">
        <v>43089</v>
      </c>
      <c r="H41" s="123"/>
      <c r="I41" s="125"/>
      <c r="J41" s="123">
        <v>6910</v>
      </c>
      <c r="K41" s="123"/>
      <c r="L41" s="123">
        <f t="shared" si="2"/>
        <v>178682</v>
      </c>
      <c r="M41" s="123">
        <v>71190</v>
      </c>
      <c r="N41" s="123">
        <f t="shared" si="3"/>
        <v>249872</v>
      </c>
      <c r="O41" s="113"/>
    </row>
    <row r="42" spans="1:15" s="1" customFormat="1" ht="12.75" x14ac:dyDescent="0.15">
      <c r="A42" s="111"/>
      <c r="B42" s="111"/>
      <c r="C42" s="112"/>
      <c r="D42" s="113" t="s">
        <v>68</v>
      </c>
      <c r="E42" s="123">
        <v>1101</v>
      </c>
      <c r="F42" s="123">
        <v>7383</v>
      </c>
      <c r="G42" s="123">
        <v>4622</v>
      </c>
      <c r="H42" s="123"/>
      <c r="I42" s="124"/>
      <c r="J42" s="123"/>
      <c r="K42" s="123"/>
      <c r="L42" s="123">
        <f t="shared" si="2"/>
        <v>13106</v>
      </c>
      <c r="M42" s="123"/>
      <c r="N42" s="123">
        <f t="shared" si="3"/>
        <v>13106</v>
      </c>
      <c r="O42" s="113"/>
    </row>
    <row r="43" spans="1:15" s="1" customFormat="1" ht="12.75" x14ac:dyDescent="0.15">
      <c r="A43" s="111"/>
      <c r="B43" s="111"/>
      <c r="C43" s="112"/>
      <c r="D43" s="113" t="s">
        <v>24</v>
      </c>
      <c r="E43" s="123">
        <v>1264</v>
      </c>
      <c r="F43" s="123">
        <v>117310</v>
      </c>
      <c r="G43" s="123">
        <v>19914</v>
      </c>
      <c r="H43" s="123">
        <v>6210</v>
      </c>
      <c r="I43" s="125"/>
      <c r="J43" s="123">
        <v>6620</v>
      </c>
      <c r="K43" s="123"/>
      <c r="L43" s="123">
        <f t="shared" si="2"/>
        <v>151318</v>
      </c>
      <c r="M43" s="123">
        <v>16444</v>
      </c>
      <c r="N43" s="123">
        <f t="shared" si="3"/>
        <v>167762</v>
      </c>
      <c r="O43" s="113"/>
    </row>
    <row r="44" spans="1:15" s="1" customFormat="1" ht="12.75" x14ac:dyDescent="0.15">
      <c r="A44" s="111"/>
      <c r="B44" s="111"/>
      <c r="C44" s="112"/>
      <c r="D44" s="117" t="s">
        <v>104</v>
      </c>
      <c r="E44" s="123"/>
      <c r="F44" s="123">
        <v>1457512</v>
      </c>
      <c r="G44" s="123"/>
      <c r="H44" s="123"/>
      <c r="I44" s="125"/>
      <c r="J44" s="123"/>
      <c r="K44" s="123"/>
      <c r="L44" s="123">
        <f t="shared" si="2"/>
        <v>1457512</v>
      </c>
      <c r="M44" s="123"/>
      <c r="N44" s="123">
        <f t="shared" si="3"/>
        <v>1457512</v>
      </c>
      <c r="O44" s="113"/>
    </row>
    <row r="45" spans="1:15" s="1" customFormat="1" ht="12.75" x14ac:dyDescent="0.15">
      <c r="A45" s="111"/>
      <c r="B45" s="111"/>
      <c r="C45" s="112"/>
      <c r="D45" s="117" t="s">
        <v>105</v>
      </c>
      <c r="E45" s="123">
        <v>7851</v>
      </c>
      <c r="F45" s="123">
        <v>94559</v>
      </c>
      <c r="G45" s="123">
        <v>32974</v>
      </c>
      <c r="H45" s="123">
        <v>15158</v>
      </c>
      <c r="I45" s="125"/>
      <c r="J45" s="123">
        <v>2002</v>
      </c>
      <c r="K45" s="123">
        <v>2860</v>
      </c>
      <c r="L45" s="123">
        <f t="shared" si="2"/>
        <v>155404</v>
      </c>
      <c r="M45" s="123">
        <v>12996</v>
      </c>
      <c r="N45" s="123">
        <f t="shared" si="3"/>
        <v>168400</v>
      </c>
      <c r="O45" s="113"/>
    </row>
    <row r="46" spans="1:15" s="1" customFormat="1" ht="12.75" x14ac:dyDescent="0.15">
      <c r="A46" s="111"/>
      <c r="B46" s="111"/>
      <c r="C46" s="112"/>
      <c r="D46" s="117" t="s">
        <v>106</v>
      </c>
      <c r="E46" s="123">
        <v>34664</v>
      </c>
      <c r="F46" s="123">
        <v>649150</v>
      </c>
      <c r="G46" s="123">
        <v>145589</v>
      </c>
      <c r="H46" s="123">
        <v>22478</v>
      </c>
      <c r="I46" s="125"/>
      <c r="J46" s="123">
        <v>42938</v>
      </c>
      <c r="K46" s="123">
        <v>37029</v>
      </c>
      <c r="L46" s="123">
        <f t="shared" si="2"/>
        <v>931848</v>
      </c>
      <c r="M46" s="123">
        <v>138588</v>
      </c>
      <c r="N46" s="123">
        <f t="shared" si="3"/>
        <v>1070436</v>
      </c>
      <c r="O46" s="113"/>
    </row>
    <row r="47" spans="1:15" s="1" customFormat="1" ht="12.75" x14ac:dyDescent="0.15">
      <c r="A47" s="111"/>
      <c r="B47" s="111"/>
      <c r="C47" s="112"/>
      <c r="D47" s="117" t="s">
        <v>107</v>
      </c>
      <c r="E47" s="123">
        <v>52778</v>
      </c>
      <c r="F47" s="123">
        <v>1383743</v>
      </c>
      <c r="G47" s="123">
        <v>221668</v>
      </c>
      <c r="H47" s="123">
        <v>270999</v>
      </c>
      <c r="I47" s="125"/>
      <c r="J47" s="123">
        <v>175513</v>
      </c>
      <c r="K47" s="123">
        <v>82003</v>
      </c>
      <c r="L47" s="123">
        <f t="shared" si="2"/>
        <v>2186704</v>
      </c>
      <c r="M47" s="123">
        <v>358960</v>
      </c>
      <c r="N47" s="123">
        <f t="shared" si="3"/>
        <v>2545664</v>
      </c>
      <c r="O47" s="113"/>
    </row>
    <row r="48" spans="1:15" s="1" customFormat="1" ht="12.75" x14ac:dyDescent="0.15">
      <c r="A48" s="111"/>
      <c r="B48" s="111"/>
      <c r="C48" s="112"/>
      <c r="D48" s="117" t="s">
        <v>108</v>
      </c>
      <c r="E48" s="123">
        <v>10364</v>
      </c>
      <c r="F48" s="123">
        <v>337555</v>
      </c>
      <c r="G48" s="123">
        <v>43531</v>
      </c>
      <c r="H48" s="123"/>
      <c r="I48" s="125"/>
      <c r="J48" s="123">
        <v>3246</v>
      </c>
      <c r="K48" s="123"/>
      <c r="L48" s="123">
        <f t="shared" si="2"/>
        <v>394696</v>
      </c>
      <c r="M48" s="123">
        <v>71060</v>
      </c>
      <c r="N48" s="123">
        <f t="shared" si="3"/>
        <v>465756</v>
      </c>
      <c r="O48" s="113"/>
    </row>
    <row r="49" spans="1:15" s="1" customFormat="1" ht="12.75" x14ac:dyDescent="0.15">
      <c r="A49" s="111"/>
      <c r="B49" s="111"/>
      <c r="C49" s="112"/>
      <c r="D49" s="117" t="s">
        <v>109</v>
      </c>
      <c r="E49" s="123">
        <v>13580</v>
      </c>
      <c r="F49" s="123">
        <v>120838</v>
      </c>
      <c r="G49" s="123">
        <v>57036</v>
      </c>
      <c r="H49" s="123"/>
      <c r="I49" s="125"/>
      <c r="J49" s="123"/>
      <c r="K49" s="123"/>
      <c r="L49" s="123">
        <f t="shared" si="2"/>
        <v>191454</v>
      </c>
      <c r="M49" s="123">
        <v>1666</v>
      </c>
      <c r="N49" s="123">
        <f t="shared" si="3"/>
        <v>193120</v>
      </c>
      <c r="O49" s="113"/>
    </row>
    <row r="50" spans="1:15" s="1" customFormat="1" ht="12.75" x14ac:dyDescent="0.15">
      <c r="A50" s="111"/>
      <c r="B50" s="111"/>
      <c r="C50" s="112"/>
      <c r="D50" s="117" t="s">
        <v>110</v>
      </c>
      <c r="E50" s="123">
        <v>30028</v>
      </c>
      <c r="F50" s="123">
        <v>1211796</v>
      </c>
      <c r="G50" s="123">
        <v>126115</v>
      </c>
      <c r="H50" s="123">
        <v>23586</v>
      </c>
      <c r="I50" s="125"/>
      <c r="J50" s="123">
        <v>115968</v>
      </c>
      <c r="K50" s="123">
        <v>113325</v>
      </c>
      <c r="L50" s="123">
        <f t="shared" si="2"/>
        <v>1620818</v>
      </c>
      <c r="M50" s="123">
        <v>84688</v>
      </c>
      <c r="N50" s="123">
        <f t="shared" si="3"/>
        <v>1705506</v>
      </c>
      <c r="O50" s="113"/>
    </row>
    <row r="51" spans="1:15" s="1" customFormat="1" ht="12.75" x14ac:dyDescent="0.15">
      <c r="A51" s="111"/>
      <c r="B51" s="111"/>
      <c r="C51" s="112"/>
      <c r="D51" s="117" t="s">
        <v>111</v>
      </c>
      <c r="E51" s="123">
        <v>108249</v>
      </c>
      <c r="F51" s="123">
        <v>4728323</v>
      </c>
      <c r="G51" s="123">
        <v>454648</v>
      </c>
      <c r="H51" s="123">
        <v>82400</v>
      </c>
      <c r="I51" s="125">
        <v>15000</v>
      </c>
      <c r="J51" s="123">
        <v>1598175</v>
      </c>
      <c r="K51" s="123">
        <v>865200</v>
      </c>
      <c r="L51" s="123">
        <f t="shared" si="2"/>
        <v>7851995</v>
      </c>
      <c r="M51" s="123">
        <v>636605</v>
      </c>
      <c r="N51" s="123">
        <f t="shared" si="3"/>
        <v>8488600</v>
      </c>
      <c r="O51" s="113"/>
    </row>
    <row r="52" spans="1:15" s="1" customFormat="1" ht="12.75" x14ac:dyDescent="0.15">
      <c r="A52" s="111"/>
      <c r="B52" s="111"/>
      <c r="C52" s="112"/>
      <c r="D52" s="117" t="s">
        <v>112</v>
      </c>
      <c r="E52" s="123">
        <v>28591</v>
      </c>
      <c r="F52" s="123">
        <v>378673</v>
      </c>
      <c r="G52" s="123">
        <v>120083</v>
      </c>
      <c r="H52" s="123">
        <v>42507</v>
      </c>
      <c r="I52" s="125"/>
      <c r="J52" s="123">
        <v>23260</v>
      </c>
      <c r="K52" s="123"/>
      <c r="L52" s="123">
        <f t="shared" si="2"/>
        <v>593114</v>
      </c>
      <c r="M52" s="123">
        <v>142750</v>
      </c>
      <c r="N52" s="123">
        <f t="shared" si="3"/>
        <v>735864</v>
      </c>
      <c r="O52" s="113"/>
    </row>
    <row r="53" spans="1:15" s="1" customFormat="1" ht="12.75" x14ac:dyDescent="0.15">
      <c r="A53" s="111"/>
      <c r="B53" s="111"/>
      <c r="C53" s="112"/>
      <c r="D53" s="117" t="s">
        <v>113</v>
      </c>
      <c r="E53" s="123">
        <v>400</v>
      </c>
      <c r="F53" s="123">
        <v>1920</v>
      </c>
      <c r="G53" s="123">
        <v>1680</v>
      </c>
      <c r="H53" s="123"/>
      <c r="I53" s="125"/>
      <c r="J53" s="123">
        <v>12300</v>
      </c>
      <c r="K53" s="123"/>
      <c r="L53" s="123">
        <f t="shared" si="2"/>
        <v>16300</v>
      </c>
      <c r="M53" s="123">
        <v>26000</v>
      </c>
      <c r="N53" s="123">
        <f t="shared" si="3"/>
        <v>42300</v>
      </c>
      <c r="O53" s="113"/>
    </row>
    <row r="54" spans="1:15" s="1" customFormat="1" ht="12.75" x14ac:dyDescent="0.15">
      <c r="A54" s="111"/>
      <c r="B54" s="111"/>
      <c r="C54" s="112"/>
      <c r="D54" s="113" t="s">
        <v>69</v>
      </c>
      <c r="E54" s="123">
        <v>6187</v>
      </c>
      <c r="F54" s="123">
        <v>199937</v>
      </c>
      <c r="G54" s="123">
        <v>25986</v>
      </c>
      <c r="H54" s="123"/>
      <c r="I54" s="125"/>
      <c r="J54" s="123"/>
      <c r="K54" s="123"/>
      <c r="L54" s="123">
        <f t="shared" si="2"/>
        <v>232110</v>
      </c>
      <c r="M54" s="123">
        <v>76205</v>
      </c>
      <c r="N54" s="123">
        <f t="shared" si="3"/>
        <v>308315</v>
      </c>
      <c r="O54" s="113"/>
    </row>
    <row r="55" spans="1:15" s="1" customFormat="1" ht="12.75" x14ac:dyDescent="0.15">
      <c r="A55" s="111"/>
      <c r="B55" s="111"/>
      <c r="C55" s="112"/>
      <c r="D55" s="117" t="s">
        <v>114</v>
      </c>
      <c r="E55" s="123">
        <v>17944</v>
      </c>
      <c r="F55" s="123">
        <v>392128</v>
      </c>
      <c r="G55" s="123">
        <v>75368</v>
      </c>
      <c r="H55" s="123">
        <v>90647</v>
      </c>
      <c r="I55" s="125"/>
      <c r="J55" s="123">
        <v>21932</v>
      </c>
      <c r="K55" s="123">
        <v>40951</v>
      </c>
      <c r="L55" s="123">
        <f t="shared" si="2"/>
        <v>638970</v>
      </c>
      <c r="M55" s="123">
        <v>15951</v>
      </c>
      <c r="N55" s="123">
        <f t="shared" si="3"/>
        <v>654921</v>
      </c>
      <c r="O55" s="113"/>
    </row>
    <row r="56" spans="1:15" s="1" customFormat="1" ht="12.75" x14ac:dyDescent="0.15">
      <c r="A56" s="111"/>
      <c r="B56" s="111"/>
      <c r="C56" s="112"/>
      <c r="D56" s="117" t="s">
        <v>115</v>
      </c>
      <c r="E56" s="123">
        <v>22564</v>
      </c>
      <c r="F56" s="123">
        <v>136937</v>
      </c>
      <c r="G56" s="123">
        <v>94772</v>
      </c>
      <c r="H56" s="123"/>
      <c r="I56" s="125"/>
      <c r="J56" s="123"/>
      <c r="K56" s="123">
        <v>18000</v>
      </c>
      <c r="L56" s="123">
        <f t="shared" si="2"/>
        <v>272273</v>
      </c>
      <c r="M56" s="123">
        <v>363673</v>
      </c>
      <c r="N56" s="123">
        <f t="shared" si="3"/>
        <v>635946</v>
      </c>
      <c r="O56" s="113"/>
    </row>
    <row r="57" spans="1:15" s="1" customFormat="1" ht="12.75" x14ac:dyDescent="0.15">
      <c r="A57" s="111"/>
      <c r="B57" s="111"/>
      <c r="C57" s="112"/>
      <c r="D57" s="117" t="s">
        <v>116</v>
      </c>
      <c r="E57" s="123">
        <v>113903</v>
      </c>
      <c r="F57" s="123">
        <v>51691</v>
      </c>
      <c r="G57" s="123">
        <v>2016</v>
      </c>
      <c r="H57" s="123">
        <v>169020</v>
      </c>
      <c r="I57" s="125">
        <v>1289</v>
      </c>
      <c r="J57" s="123">
        <v>8319</v>
      </c>
      <c r="K57" s="123">
        <v>55762</v>
      </c>
      <c r="L57" s="123">
        <f t="shared" si="2"/>
        <v>402000</v>
      </c>
      <c r="M57" s="123">
        <v>7400</v>
      </c>
      <c r="N57" s="123">
        <f t="shared" si="3"/>
        <v>409400</v>
      </c>
      <c r="O57" s="113"/>
    </row>
    <row r="58" spans="1:15" s="1" customFormat="1" ht="12.75" x14ac:dyDescent="0.15">
      <c r="A58" s="111"/>
      <c r="B58" s="111"/>
      <c r="C58" s="112"/>
      <c r="D58" s="117" t="s">
        <v>117</v>
      </c>
      <c r="E58" s="123">
        <v>4976</v>
      </c>
      <c r="F58" s="123">
        <v>151991</v>
      </c>
      <c r="G58" s="123">
        <v>20896</v>
      </c>
      <c r="H58" s="123"/>
      <c r="I58" s="125"/>
      <c r="J58" s="123">
        <v>4000</v>
      </c>
      <c r="K58" s="123"/>
      <c r="L58" s="123">
        <f t="shared" si="2"/>
        <v>181863</v>
      </c>
      <c r="M58" s="123">
        <v>29500</v>
      </c>
      <c r="N58" s="123">
        <f t="shared" si="3"/>
        <v>211363</v>
      </c>
      <c r="O58" s="113"/>
    </row>
    <row r="59" spans="1:15" s="1" customFormat="1" ht="12.75" x14ac:dyDescent="0.15">
      <c r="A59" s="111"/>
      <c r="B59" s="111"/>
      <c r="C59" s="112"/>
      <c r="D59" s="117" t="s">
        <v>118</v>
      </c>
      <c r="E59" s="123">
        <v>26171</v>
      </c>
      <c r="F59" s="123">
        <v>401186</v>
      </c>
      <c r="G59" s="123">
        <v>109916</v>
      </c>
      <c r="H59" s="123">
        <v>220</v>
      </c>
      <c r="I59" s="125"/>
      <c r="J59" s="123">
        <v>100</v>
      </c>
      <c r="K59" s="123"/>
      <c r="L59" s="123">
        <f t="shared" si="2"/>
        <v>537593</v>
      </c>
      <c r="M59" s="123">
        <v>721997</v>
      </c>
      <c r="N59" s="123">
        <f t="shared" si="3"/>
        <v>1259590</v>
      </c>
      <c r="O59" s="113"/>
    </row>
    <row r="60" spans="1:15" s="1" customFormat="1" ht="12.75" x14ac:dyDescent="0.15">
      <c r="A60" s="111"/>
      <c r="B60" s="111"/>
      <c r="C60" s="112"/>
      <c r="D60" s="117" t="s">
        <v>119</v>
      </c>
      <c r="E60" s="123"/>
      <c r="F60" s="123"/>
      <c r="G60" s="123"/>
      <c r="H60" s="123"/>
      <c r="I60" s="125"/>
      <c r="J60" s="123"/>
      <c r="K60" s="123"/>
      <c r="L60" s="123"/>
      <c r="M60" s="123">
        <v>70000</v>
      </c>
      <c r="N60" s="123">
        <f t="shared" si="3"/>
        <v>70000</v>
      </c>
      <c r="O60" s="113"/>
    </row>
    <row r="61" spans="1:15" s="1" customFormat="1" ht="12.75" x14ac:dyDescent="0.15">
      <c r="A61" s="111"/>
      <c r="B61" s="111"/>
      <c r="C61" s="112"/>
      <c r="D61" s="117" t="s">
        <v>120</v>
      </c>
      <c r="E61" s="123">
        <v>2571</v>
      </c>
      <c r="F61" s="123">
        <v>29312</v>
      </c>
      <c r="G61" s="123">
        <v>10799</v>
      </c>
      <c r="H61" s="123"/>
      <c r="I61" s="125"/>
      <c r="J61" s="123"/>
      <c r="K61" s="123"/>
      <c r="L61" s="123">
        <f>SUM(E61:K61)</f>
        <v>42682</v>
      </c>
      <c r="M61" s="123">
        <v>12074</v>
      </c>
      <c r="N61" s="123">
        <f t="shared" si="3"/>
        <v>54756</v>
      </c>
      <c r="O61" s="113"/>
    </row>
    <row r="62" spans="1:15" s="1" customFormat="1" ht="12.75" x14ac:dyDescent="0.15">
      <c r="A62" s="111"/>
      <c r="B62" s="111"/>
      <c r="C62" s="112"/>
      <c r="D62" s="117" t="s">
        <v>121</v>
      </c>
      <c r="E62" s="126"/>
      <c r="F62" s="126">
        <v>5853</v>
      </c>
      <c r="G62" s="126"/>
      <c r="H62" s="126">
        <v>1000</v>
      </c>
      <c r="I62" s="128"/>
      <c r="J62" s="126">
        <v>100</v>
      </c>
      <c r="K62" s="126"/>
      <c r="L62" s="126">
        <f>SUM(E62:K62)</f>
        <v>6953</v>
      </c>
      <c r="M62" s="126"/>
      <c r="N62" s="126">
        <f t="shared" si="3"/>
        <v>6953</v>
      </c>
      <c r="O62" s="113"/>
    </row>
    <row r="63" spans="1:15" s="1" customFormat="1" ht="12.75" x14ac:dyDescent="0.15">
      <c r="A63" s="111"/>
      <c r="B63" s="111"/>
      <c r="C63" s="112"/>
      <c r="D63" s="113" t="s">
        <v>25</v>
      </c>
      <c r="E63" s="123">
        <f t="shared" ref="E63:K63" si="4">SUM(E38:E62)</f>
        <v>495445</v>
      </c>
      <c r="F63" s="123">
        <f t="shared" si="4"/>
        <v>13287505</v>
      </c>
      <c r="G63" s="123">
        <f t="shared" si="4"/>
        <v>1619102</v>
      </c>
      <c r="H63" s="123">
        <f t="shared" si="4"/>
        <v>2395050</v>
      </c>
      <c r="I63" s="125">
        <f t="shared" si="4"/>
        <v>16289</v>
      </c>
      <c r="J63" s="123">
        <f t="shared" si="4"/>
        <v>3764500</v>
      </c>
      <c r="K63" s="123">
        <f t="shared" si="4"/>
        <v>2874928</v>
      </c>
      <c r="L63" s="123">
        <f>SUM(E63:K63)</f>
        <v>24452819</v>
      </c>
      <c r="M63" s="123">
        <f>SUM(M38:M62)</f>
        <v>2894747</v>
      </c>
      <c r="N63" s="123">
        <f>SUM(N38:N62)</f>
        <v>27347566</v>
      </c>
      <c r="O63" s="113"/>
    </row>
    <row r="64" spans="1:15" s="1" customFormat="1" thickBot="1" x14ac:dyDescent="0.2">
      <c r="A64" s="111"/>
      <c r="B64" s="111"/>
      <c r="C64" s="112" t="s">
        <v>26</v>
      </c>
      <c r="D64" s="113"/>
      <c r="E64" s="133">
        <f t="shared" ref="E64:K64" si="5">E36+E63</f>
        <v>5119356</v>
      </c>
      <c r="F64" s="133">
        <f t="shared" si="5"/>
        <v>72217747</v>
      </c>
      <c r="G64" s="133">
        <f t="shared" si="5"/>
        <v>17048232</v>
      </c>
      <c r="H64" s="133">
        <f t="shared" si="5"/>
        <v>4550627</v>
      </c>
      <c r="I64" s="134">
        <f t="shared" si="5"/>
        <v>39746</v>
      </c>
      <c r="J64" s="133">
        <f t="shared" si="5"/>
        <v>3857904</v>
      </c>
      <c r="K64" s="133">
        <f t="shared" si="5"/>
        <v>2965335</v>
      </c>
      <c r="L64" s="133">
        <f>SUM(E64:K64)</f>
        <v>105798947</v>
      </c>
      <c r="M64" s="133">
        <f>M36+M63</f>
        <v>13539434</v>
      </c>
      <c r="N64" s="133">
        <f>N36+N63</f>
        <v>119338381</v>
      </c>
      <c r="O64" s="113"/>
    </row>
    <row r="65" spans="1:15" s="1" customFormat="1" ht="14.25" thickTop="1" thickBot="1" x14ac:dyDescent="0.2">
      <c r="A65" s="111"/>
      <c r="B65" s="46"/>
      <c r="C65" s="47" t="s">
        <v>27</v>
      </c>
      <c r="D65" s="48"/>
      <c r="E65" s="136">
        <f t="shared" ref="E65:K65" si="6">E28-E64</f>
        <v>-431762</v>
      </c>
      <c r="F65" s="135">
        <f t="shared" si="6"/>
        <v>8869310</v>
      </c>
      <c r="G65" s="133">
        <f t="shared" si="6"/>
        <v>6769391</v>
      </c>
      <c r="H65" s="133">
        <f t="shared" si="6"/>
        <v>201961</v>
      </c>
      <c r="I65" s="137">
        <f t="shared" si="6"/>
        <v>-5444</v>
      </c>
      <c r="J65" s="136">
        <f t="shared" si="6"/>
        <v>-844536</v>
      </c>
      <c r="K65" s="136">
        <f t="shared" si="6"/>
        <v>-1023971</v>
      </c>
      <c r="L65" s="133">
        <f>SUM(E65:K65)</f>
        <v>13534949</v>
      </c>
      <c r="M65" s="136">
        <f>M28-M64</f>
        <v>-13397805</v>
      </c>
      <c r="N65" s="133">
        <f>N28-N64</f>
        <v>137144</v>
      </c>
      <c r="O65" s="113"/>
    </row>
    <row r="66" spans="1:15" s="1" customFormat="1" thickTop="1" x14ac:dyDescent="0.15">
      <c r="A66" s="111"/>
      <c r="B66" s="20"/>
      <c r="C66" s="112"/>
      <c r="D66" s="112"/>
      <c r="E66" s="19"/>
      <c r="F66" s="19"/>
      <c r="G66" s="19"/>
      <c r="H66" s="19"/>
      <c r="I66" s="19"/>
      <c r="J66" s="19"/>
      <c r="K66" s="19"/>
      <c r="L66" s="19"/>
      <c r="M66" s="19"/>
      <c r="N66" s="19"/>
      <c r="O66" s="113"/>
    </row>
    <row r="67" spans="1:15" s="1" customFormat="1" ht="12.75" x14ac:dyDescent="0.15">
      <c r="A67" s="111"/>
      <c r="B67" s="112"/>
      <c r="C67" s="112"/>
      <c r="D67" s="112"/>
      <c r="E67" s="112"/>
      <c r="F67" s="112"/>
      <c r="G67" s="112"/>
      <c r="H67" s="112"/>
      <c r="I67" s="112"/>
      <c r="J67" s="112"/>
      <c r="K67" s="112"/>
      <c r="L67" s="19"/>
      <c r="M67" s="19"/>
      <c r="N67" s="19"/>
      <c r="O67" s="113"/>
    </row>
    <row r="68" spans="1:15" s="1" customFormat="1" ht="12.75" x14ac:dyDescent="0.15">
      <c r="A68" s="111"/>
      <c r="B68" s="112"/>
      <c r="C68" s="112"/>
      <c r="D68" s="112"/>
      <c r="E68" s="112"/>
      <c r="F68" s="112"/>
      <c r="G68" s="112"/>
      <c r="H68" s="112"/>
      <c r="I68" s="112"/>
      <c r="J68" s="112"/>
      <c r="K68" s="112"/>
      <c r="L68" s="19"/>
      <c r="M68" s="19"/>
      <c r="N68" s="19"/>
      <c r="O68" s="113"/>
    </row>
    <row r="69" spans="1:15" s="1" customFormat="1" ht="12.75" x14ac:dyDescent="0.15">
      <c r="A69" s="111" t="s">
        <v>63</v>
      </c>
      <c r="B69" s="112" t="s">
        <v>31</v>
      </c>
      <c r="C69" s="112"/>
      <c r="D69" s="112"/>
      <c r="E69" s="19"/>
      <c r="F69" s="19"/>
      <c r="G69" s="19"/>
      <c r="H69" s="19"/>
      <c r="I69" s="19"/>
      <c r="J69" s="19"/>
      <c r="K69" s="19"/>
      <c r="L69" s="19"/>
      <c r="M69" s="19"/>
      <c r="N69" s="19"/>
      <c r="O69" s="113"/>
    </row>
    <row r="70" spans="1:15" s="1" customFormat="1" ht="12.75" x14ac:dyDescent="0.15">
      <c r="A70" s="111"/>
      <c r="B70" s="112" t="s">
        <v>32</v>
      </c>
      <c r="C70" s="112"/>
      <c r="D70" s="112"/>
      <c r="E70" s="112"/>
      <c r="F70" s="112"/>
      <c r="G70" s="112"/>
      <c r="H70" s="112"/>
      <c r="I70" s="112"/>
      <c r="J70" s="112"/>
      <c r="K70" s="112"/>
      <c r="L70" s="112"/>
      <c r="M70" s="112"/>
      <c r="N70" s="112"/>
      <c r="O70" s="113"/>
    </row>
    <row r="71" spans="1:15" s="1" customFormat="1" ht="12.75" x14ac:dyDescent="0.15">
      <c r="A71" s="111"/>
      <c r="B71" s="112" t="s">
        <v>131</v>
      </c>
      <c r="C71" s="112"/>
      <c r="D71" s="112"/>
      <c r="E71" s="112"/>
      <c r="F71" s="112"/>
      <c r="G71" s="112"/>
      <c r="H71" s="112"/>
      <c r="I71" s="112"/>
      <c r="J71" s="112"/>
      <c r="K71" s="112"/>
      <c r="L71" s="112"/>
      <c r="M71" s="112"/>
      <c r="N71" s="112"/>
      <c r="O71" s="113"/>
    </row>
    <row r="72" spans="1:15" s="1" customFormat="1" ht="12.75" x14ac:dyDescent="0.15">
      <c r="A72" s="111"/>
      <c r="B72" s="112" t="s">
        <v>140</v>
      </c>
      <c r="C72" s="112"/>
      <c r="D72" s="112"/>
      <c r="E72" s="112"/>
      <c r="F72" s="112"/>
      <c r="G72" s="112"/>
      <c r="H72" s="112"/>
      <c r="I72" s="112"/>
      <c r="J72" s="112"/>
      <c r="K72" s="112"/>
      <c r="L72" s="112"/>
      <c r="M72" s="112"/>
      <c r="N72" s="112"/>
      <c r="O72" s="113"/>
    </row>
    <row r="73" spans="1:15" s="1" customFormat="1" ht="12.75" x14ac:dyDescent="0.15">
      <c r="A73" s="111"/>
      <c r="B73" s="112"/>
      <c r="C73" s="112"/>
      <c r="D73" s="112"/>
      <c r="E73" s="19"/>
      <c r="F73" s="19"/>
      <c r="G73" s="19"/>
      <c r="H73" s="19"/>
      <c r="I73" s="19"/>
      <c r="J73" s="19"/>
      <c r="K73" s="19"/>
      <c r="L73" s="19"/>
      <c r="M73" s="19"/>
      <c r="N73" s="33" t="s">
        <v>9</v>
      </c>
      <c r="O73" s="113"/>
    </row>
    <row r="74" spans="1:15" s="4" customFormat="1" ht="13.5" customHeight="1" x14ac:dyDescent="0.15">
      <c r="A74" s="23"/>
      <c r="B74" s="194" t="s">
        <v>28</v>
      </c>
      <c r="C74" s="195"/>
      <c r="D74" s="195"/>
      <c r="E74" s="196"/>
      <c r="F74" s="63" t="s">
        <v>33</v>
      </c>
      <c r="G74" s="63" t="s">
        <v>34</v>
      </c>
      <c r="H74" s="63" t="s">
        <v>35</v>
      </c>
      <c r="I74" s="63" t="s">
        <v>36</v>
      </c>
      <c r="J74" s="203" t="s">
        <v>37</v>
      </c>
      <c r="K74" s="204"/>
      <c r="L74" s="204"/>
      <c r="M74" s="204"/>
      <c r="N74" s="205"/>
      <c r="O74" s="26"/>
    </row>
    <row r="75" spans="1:15" s="1" customFormat="1" ht="12.75" x14ac:dyDescent="0.15">
      <c r="A75" s="111"/>
      <c r="B75" s="206" t="s">
        <v>132</v>
      </c>
      <c r="C75" s="207"/>
      <c r="D75" s="207"/>
      <c r="E75" s="208"/>
      <c r="F75" s="209">
        <v>0</v>
      </c>
      <c r="G75" s="211">
        <v>1500000</v>
      </c>
      <c r="H75" s="211">
        <v>1500000</v>
      </c>
      <c r="I75" s="209">
        <v>0</v>
      </c>
      <c r="J75" s="218" t="s">
        <v>133</v>
      </c>
      <c r="K75" s="219"/>
      <c r="L75" s="219"/>
      <c r="M75" s="219"/>
      <c r="N75" s="220"/>
      <c r="O75" s="113"/>
    </row>
    <row r="76" spans="1:15" s="1" customFormat="1" ht="12.75" x14ac:dyDescent="0.15">
      <c r="A76" s="111"/>
      <c r="B76" s="197"/>
      <c r="C76" s="198"/>
      <c r="D76" s="198"/>
      <c r="E76" s="199"/>
      <c r="F76" s="210"/>
      <c r="G76" s="212"/>
      <c r="H76" s="212"/>
      <c r="I76" s="210"/>
      <c r="J76" s="221"/>
      <c r="K76" s="222"/>
      <c r="L76" s="222"/>
      <c r="M76" s="222"/>
      <c r="N76" s="223"/>
      <c r="O76" s="113"/>
    </row>
    <row r="77" spans="1:15" s="1" customFormat="1" ht="12.75" x14ac:dyDescent="0.15">
      <c r="A77" s="111"/>
      <c r="B77" s="213" t="s">
        <v>134</v>
      </c>
      <c r="C77" s="198"/>
      <c r="D77" s="198"/>
      <c r="E77" s="199"/>
      <c r="F77" s="217">
        <v>0</v>
      </c>
      <c r="G77" s="212">
        <v>136850</v>
      </c>
      <c r="H77" s="212">
        <v>136850</v>
      </c>
      <c r="I77" s="217">
        <v>0</v>
      </c>
      <c r="J77" s="218" t="s">
        <v>135</v>
      </c>
      <c r="K77" s="219"/>
      <c r="L77" s="219"/>
      <c r="M77" s="219"/>
      <c r="N77" s="220"/>
      <c r="O77" s="113"/>
    </row>
    <row r="78" spans="1:15" s="1" customFormat="1" ht="12.4" customHeight="1" x14ac:dyDescent="0.15">
      <c r="A78" s="111"/>
      <c r="B78" s="197"/>
      <c r="C78" s="198"/>
      <c r="D78" s="198"/>
      <c r="E78" s="199"/>
      <c r="F78" s="217"/>
      <c r="G78" s="212"/>
      <c r="H78" s="212"/>
      <c r="I78" s="217"/>
      <c r="J78" s="221"/>
      <c r="K78" s="222"/>
      <c r="L78" s="222"/>
      <c r="M78" s="222"/>
      <c r="N78" s="223"/>
      <c r="O78" s="113"/>
    </row>
    <row r="79" spans="1:15" s="1" customFormat="1" ht="12.95" customHeight="1" x14ac:dyDescent="0.15">
      <c r="A79" s="111"/>
      <c r="B79" s="213" t="s">
        <v>136</v>
      </c>
      <c r="C79" s="198"/>
      <c r="D79" s="198"/>
      <c r="E79" s="199"/>
      <c r="F79" s="217">
        <v>0</v>
      </c>
      <c r="G79" s="212">
        <v>2509920</v>
      </c>
      <c r="H79" s="212">
        <v>2509920</v>
      </c>
      <c r="I79" s="217">
        <v>0</v>
      </c>
      <c r="J79" s="213" t="s">
        <v>137</v>
      </c>
      <c r="K79" s="198"/>
      <c r="L79" s="198"/>
      <c r="M79" s="198"/>
      <c r="N79" s="199"/>
      <c r="O79" s="113"/>
    </row>
    <row r="80" spans="1:15" s="1" customFormat="1" ht="12.95" customHeight="1" x14ac:dyDescent="0.15">
      <c r="A80" s="111"/>
      <c r="B80" s="197"/>
      <c r="C80" s="198"/>
      <c r="D80" s="198"/>
      <c r="E80" s="199"/>
      <c r="F80" s="217"/>
      <c r="G80" s="212"/>
      <c r="H80" s="212"/>
      <c r="I80" s="217"/>
      <c r="J80" s="197"/>
      <c r="K80" s="198"/>
      <c r="L80" s="198"/>
      <c r="M80" s="198"/>
      <c r="N80" s="199"/>
      <c r="O80" s="113"/>
    </row>
    <row r="81" spans="1:16" s="1" customFormat="1" ht="12.95" customHeight="1" x14ac:dyDescent="0.15">
      <c r="A81" s="111"/>
      <c r="B81" s="226" t="s">
        <v>138</v>
      </c>
      <c r="C81" s="227"/>
      <c r="D81" s="227"/>
      <c r="E81" s="228"/>
      <c r="F81" s="217">
        <v>0</v>
      </c>
      <c r="G81" s="212">
        <v>30000</v>
      </c>
      <c r="H81" s="212">
        <v>30000</v>
      </c>
      <c r="I81" s="217">
        <v>0</v>
      </c>
      <c r="J81" s="213" t="s">
        <v>139</v>
      </c>
      <c r="K81" s="198"/>
      <c r="L81" s="198"/>
      <c r="M81" s="198"/>
      <c r="N81" s="199"/>
      <c r="O81" s="113"/>
    </row>
    <row r="82" spans="1:16" s="1" customFormat="1" ht="12.95" customHeight="1" x14ac:dyDescent="0.15">
      <c r="A82" s="111"/>
      <c r="B82" s="229"/>
      <c r="C82" s="227"/>
      <c r="D82" s="227"/>
      <c r="E82" s="228"/>
      <c r="F82" s="217"/>
      <c r="G82" s="212"/>
      <c r="H82" s="212"/>
      <c r="I82" s="217"/>
      <c r="J82" s="197"/>
      <c r="K82" s="198"/>
      <c r="L82" s="198"/>
      <c r="M82" s="198"/>
      <c r="N82" s="199"/>
      <c r="O82" s="113"/>
    </row>
    <row r="83" spans="1:16" s="1" customFormat="1" ht="12.95" customHeight="1" x14ac:dyDescent="0.15">
      <c r="A83" s="111"/>
      <c r="B83" s="197"/>
      <c r="C83" s="198"/>
      <c r="D83" s="198"/>
      <c r="E83" s="199"/>
      <c r="F83" s="102"/>
      <c r="G83" s="102"/>
      <c r="H83" s="102"/>
      <c r="I83" s="64"/>
      <c r="J83" s="197"/>
      <c r="K83" s="198"/>
      <c r="L83" s="198"/>
      <c r="M83" s="198"/>
      <c r="N83" s="199"/>
      <c r="O83" s="113"/>
    </row>
    <row r="84" spans="1:16" s="1" customFormat="1" ht="14.25" customHeight="1" thickBot="1" x14ac:dyDescent="0.2">
      <c r="A84" s="111"/>
      <c r="B84" s="200" t="s">
        <v>13</v>
      </c>
      <c r="C84" s="201"/>
      <c r="D84" s="201"/>
      <c r="E84" s="202"/>
      <c r="F84" s="138">
        <v>0</v>
      </c>
      <c r="G84" s="140">
        <f>SUM(G75:G83)</f>
        <v>4176770</v>
      </c>
      <c r="H84" s="140">
        <f>SUM(H75:H83)</f>
        <v>4176770</v>
      </c>
      <c r="I84" s="139">
        <v>0</v>
      </c>
      <c r="J84" s="214"/>
      <c r="K84" s="215"/>
      <c r="L84" s="215"/>
      <c r="M84" s="215"/>
      <c r="N84" s="216"/>
      <c r="O84" s="113"/>
    </row>
    <row r="85" spans="1:16" s="6" customFormat="1" ht="12.75" customHeight="1" thickTop="1" x14ac:dyDescent="0.15">
      <c r="A85" s="67"/>
      <c r="B85" s="68"/>
      <c r="C85" s="68"/>
      <c r="D85" s="68"/>
      <c r="E85" s="68"/>
      <c r="F85" s="68"/>
      <c r="G85" s="68"/>
      <c r="H85" s="68"/>
      <c r="I85" s="68"/>
      <c r="J85" s="69"/>
      <c r="K85" s="69"/>
      <c r="L85" s="69"/>
      <c r="M85" s="69"/>
      <c r="N85" s="69"/>
      <c r="O85" s="70"/>
    </row>
    <row r="86" spans="1:16" s="6" customFormat="1" ht="12.75" customHeight="1" x14ac:dyDescent="0.15">
      <c r="A86" s="67"/>
      <c r="B86" s="68"/>
      <c r="C86" s="68"/>
      <c r="D86" s="68"/>
      <c r="E86" s="68"/>
      <c r="F86" s="68"/>
      <c r="G86" s="68"/>
      <c r="H86" s="68"/>
      <c r="I86" s="68"/>
      <c r="J86" s="69"/>
      <c r="K86" s="69"/>
      <c r="L86" s="69"/>
      <c r="M86" s="69"/>
      <c r="N86" s="69"/>
      <c r="O86" s="70"/>
    </row>
    <row r="87" spans="1:16" s="1" customFormat="1" ht="12.75" x14ac:dyDescent="0.15">
      <c r="A87" s="111" t="s">
        <v>78</v>
      </c>
      <c r="B87" s="112" t="s">
        <v>57</v>
      </c>
      <c r="C87" s="112"/>
      <c r="D87" s="112"/>
      <c r="E87" s="19"/>
      <c r="F87" s="19"/>
      <c r="G87" s="19"/>
      <c r="H87" s="19"/>
      <c r="I87" s="19"/>
      <c r="J87" s="19"/>
      <c r="K87" s="19"/>
      <c r="L87" s="19"/>
      <c r="M87" s="19"/>
      <c r="N87" s="19"/>
      <c r="O87" s="113"/>
    </row>
    <row r="88" spans="1:16" s="1" customFormat="1" ht="12.75" x14ac:dyDescent="0.15">
      <c r="A88" s="111"/>
      <c r="B88" s="112"/>
      <c r="C88" s="112"/>
      <c r="D88" s="112"/>
      <c r="E88" s="19"/>
      <c r="F88" s="19"/>
      <c r="G88" s="19"/>
      <c r="H88" s="19"/>
      <c r="I88" s="19"/>
      <c r="J88" s="33" t="s">
        <v>9</v>
      </c>
      <c r="K88" s="19"/>
      <c r="L88" s="19"/>
      <c r="M88" s="33"/>
      <c r="N88" s="19"/>
      <c r="O88" s="113"/>
    </row>
    <row r="89" spans="1:16" s="7" customFormat="1" ht="12.75" x14ac:dyDescent="0.15">
      <c r="A89" s="39"/>
      <c r="B89" s="172" t="s">
        <v>10</v>
      </c>
      <c r="C89" s="173"/>
      <c r="D89" s="174"/>
      <c r="E89" s="71" t="s">
        <v>38</v>
      </c>
      <c r="F89" s="72" t="s">
        <v>39</v>
      </c>
      <c r="G89" s="71" t="s">
        <v>40</v>
      </c>
      <c r="H89" s="71" t="s">
        <v>41</v>
      </c>
      <c r="I89" s="73" t="s">
        <v>42</v>
      </c>
      <c r="J89" s="71" t="s">
        <v>43</v>
      </c>
      <c r="L89" s="108"/>
      <c r="M89" s="108"/>
      <c r="N89" s="74"/>
      <c r="O89" s="75"/>
    </row>
    <row r="90" spans="1:16" s="1" customFormat="1" ht="12.75" x14ac:dyDescent="0.15">
      <c r="A90" s="111"/>
      <c r="B90" s="111" t="s">
        <v>44</v>
      </c>
      <c r="C90" s="112"/>
      <c r="D90" s="113"/>
      <c r="E90" s="76"/>
      <c r="F90" s="19"/>
      <c r="G90" s="77"/>
      <c r="H90" s="77"/>
      <c r="I90" s="19"/>
      <c r="J90" s="77"/>
      <c r="K90" s="19"/>
      <c r="L90" s="19"/>
      <c r="M90" s="19"/>
      <c r="N90" s="19"/>
      <c r="O90" s="113"/>
    </row>
    <row r="91" spans="1:16" s="1" customFormat="1" ht="12.75" x14ac:dyDescent="0.15">
      <c r="A91" s="111"/>
      <c r="B91" s="111"/>
      <c r="C91" s="224" t="s">
        <v>124</v>
      </c>
      <c r="D91" s="225"/>
      <c r="E91" s="143">
        <v>10874585</v>
      </c>
      <c r="F91" s="142"/>
      <c r="G91" s="141"/>
      <c r="H91" s="143">
        <v>10874585</v>
      </c>
      <c r="I91" s="144">
        <v>10035036</v>
      </c>
      <c r="J91" s="123">
        <v>839549</v>
      </c>
      <c r="K91" s="33"/>
      <c r="L91" s="33"/>
      <c r="M91" s="33"/>
      <c r="N91" s="19"/>
      <c r="O91" s="113"/>
    </row>
    <row r="92" spans="1:16" s="1" customFormat="1" ht="12.75" x14ac:dyDescent="0.15">
      <c r="A92" s="111"/>
      <c r="B92" s="111" t="s">
        <v>45</v>
      </c>
      <c r="C92" s="112"/>
      <c r="D92" s="113"/>
      <c r="E92" s="141"/>
      <c r="F92" s="142"/>
      <c r="G92" s="141"/>
      <c r="H92" s="141"/>
      <c r="I92" s="142"/>
      <c r="J92" s="141"/>
      <c r="K92" s="33"/>
      <c r="L92" s="33"/>
      <c r="M92" s="33"/>
      <c r="N92" s="19"/>
      <c r="O92" s="113"/>
    </row>
    <row r="93" spans="1:16" s="1" customFormat="1" ht="12.75" x14ac:dyDescent="0.15">
      <c r="A93" s="111"/>
      <c r="B93" s="111"/>
      <c r="C93" s="224" t="s">
        <v>125</v>
      </c>
      <c r="D93" s="225"/>
      <c r="E93" s="143">
        <v>144600</v>
      </c>
      <c r="F93" s="142"/>
      <c r="G93" s="141"/>
      <c r="H93" s="143">
        <v>144600</v>
      </c>
      <c r="I93" s="142"/>
      <c r="J93" s="143">
        <v>144600</v>
      </c>
      <c r="K93" s="33"/>
      <c r="L93" s="33"/>
      <c r="M93" s="33"/>
      <c r="N93" s="19"/>
      <c r="O93" s="113"/>
    </row>
    <row r="94" spans="1:16" s="1" customFormat="1" ht="12.75" x14ac:dyDescent="0.15">
      <c r="A94" s="111"/>
      <c r="B94" s="111" t="s">
        <v>46</v>
      </c>
      <c r="C94" s="112"/>
      <c r="D94" s="113"/>
      <c r="E94" s="141"/>
      <c r="F94" s="142"/>
      <c r="G94" s="141"/>
      <c r="H94" s="141"/>
      <c r="I94" s="142"/>
      <c r="J94" s="141"/>
      <c r="K94" s="33"/>
      <c r="L94" s="33"/>
      <c r="M94" s="33"/>
      <c r="N94" s="19"/>
      <c r="O94" s="113"/>
      <c r="P94" s="5"/>
    </row>
    <row r="95" spans="1:16" s="1" customFormat="1" ht="12.75" x14ac:dyDescent="0.15">
      <c r="A95" s="111"/>
      <c r="B95" s="111"/>
      <c r="C95" s="224" t="s">
        <v>126</v>
      </c>
      <c r="D95" s="225"/>
      <c r="E95" s="143">
        <v>2650000</v>
      </c>
      <c r="F95" s="142"/>
      <c r="G95" s="141"/>
      <c r="H95" s="143">
        <v>2650000</v>
      </c>
      <c r="I95" s="142"/>
      <c r="J95" s="143">
        <v>2650000</v>
      </c>
      <c r="K95" s="33"/>
      <c r="L95" s="33"/>
      <c r="M95" s="33"/>
      <c r="N95" s="19"/>
      <c r="O95" s="113"/>
    </row>
    <row r="96" spans="1:16" s="1" customFormat="1" ht="12.75" x14ac:dyDescent="0.15">
      <c r="A96" s="111"/>
      <c r="B96" s="111"/>
      <c r="C96" s="224" t="s">
        <v>127</v>
      </c>
      <c r="D96" s="225"/>
      <c r="E96" s="123">
        <v>150000</v>
      </c>
      <c r="F96" s="142"/>
      <c r="G96" s="141"/>
      <c r="H96" s="143">
        <v>150000</v>
      </c>
      <c r="I96" s="142"/>
      <c r="J96" s="143">
        <v>150000</v>
      </c>
      <c r="K96" s="33"/>
      <c r="L96" s="33"/>
      <c r="M96" s="33"/>
      <c r="N96" s="19"/>
      <c r="O96" s="113"/>
    </row>
    <row r="97" spans="1:15" s="1" customFormat="1" ht="12.75" x14ac:dyDescent="0.15">
      <c r="A97" s="111"/>
      <c r="B97" s="111"/>
      <c r="C97" s="224" t="s">
        <v>128</v>
      </c>
      <c r="D97" s="225"/>
      <c r="E97" s="123">
        <v>283500</v>
      </c>
      <c r="F97" s="142"/>
      <c r="G97" s="143">
        <v>162000</v>
      </c>
      <c r="H97" s="143">
        <v>121500</v>
      </c>
      <c r="I97" s="142"/>
      <c r="J97" s="143">
        <v>121500</v>
      </c>
      <c r="K97" s="33"/>
      <c r="L97" s="33"/>
      <c r="M97" s="33"/>
      <c r="N97" s="19"/>
      <c r="O97" s="113"/>
    </row>
    <row r="98" spans="1:15" s="1" customFormat="1" thickBot="1" x14ac:dyDescent="0.2">
      <c r="A98" s="111"/>
      <c r="B98" s="46" t="s">
        <v>13</v>
      </c>
      <c r="C98" s="65"/>
      <c r="D98" s="48"/>
      <c r="E98" s="133">
        <f>SUM(E91:E97)</f>
        <v>14102685</v>
      </c>
      <c r="F98" s="145">
        <v>0</v>
      </c>
      <c r="G98" s="133">
        <f>SUM(G97)</f>
        <v>162000</v>
      </c>
      <c r="H98" s="133">
        <f>SUM(H91:H97)</f>
        <v>13940685</v>
      </c>
      <c r="I98" s="134">
        <f>SUM(I91:I97)</f>
        <v>10035036</v>
      </c>
      <c r="J98" s="133">
        <f>SUM(J91:J97)</f>
        <v>3905649</v>
      </c>
      <c r="K98" s="109"/>
      <c r="L98" s="33"/>
      <c r="M98" s="33"/>
      <c r="N98" s="19"/>
      <c r="O98" s="113"/>
    </row>
    <row r="99" spans="1:15" s="1" customFormat="1" thickTop="1" x14ac:dyDescent="0.15">
      <c r="A99" s="111"/>
      <c r="B99" s="112"/>
      <c r="C99" s="112"/>
      <c r="D99" s="112"/>
      <c r="E99" s="19"/>
      <c r="F99" s="19"/>
      <c r="G99" s="19"/>
      <c r="H99" s="19"/>
      <c r="I99" s="19"/>
      <c r="J99" s="19"/>
      <c r="K99" s="19"/>
      <c r="L99" s="19"/>
      <c r="M99" s="19"/>
      <c r="N99" s="19"/>
      <c r="O99" s="113"/>
    </row>
    <row r="100" spans="1:15" s="1" customFormat="1" ht="12.75" x14ac:dyDescent="0.15">
      <c r="A100" s="111"/>
      <c r="B100" s="112"/>
      <c r="C100" s="112"/>
      <c r="D100" s="112"/>
      <c r="E100" s="19"/>
      <c r="F100" s="19"/>
      <c r="G100" s="19"/>
      <c r="H100" s="19"/>
      <c r="I100" s="19"/>
      <c r="J100" s="19"/>
      <c r="K100" s="19"/>
      <c r="L100" s="19"/>
      <c r="M100" s="19"/>
      <c r="N100" s="19"/>
      <c r="O100" s="113"/>
    </row>
    <row r="101" spans="1:15" s="1" customFormat="1" ht="12.75" x14ac:dyDescent="0.15">
      <c r="A101" s="111" t="s">
        <v>79</v>
      </c>
      <c r="B101" s="112" t="s">
        <v>70</v>
      </c>
      <c r="C101" s="112"/>
      <c r="D101" s="112"/>
      <c r="E101" s="19"/>
      <c r="F101" s="19"/>
      <c r="G101" s="19"/>
      <c r="H101" s="19"/>
      <c r="I101" s="19"/>
      <c r="J101" s="19"/>
      <c r="K101" s="19"/>
      <c r="L101" s="19"/>
      <c r="M101" s="19"/>
      <c r="N101" s="19"/>
      <c r="O101" s="113"/>
    </row>
    <row r="102" spans="1:15" s="1" customFormat="1" ht="12.75" x14ac:dyDescent="0.15">
      <c r="A102" s="111"/>
      <c r="B102" s="112" t="s">
        <v>71</v>
      </c>
      <c r="C102" s="112"/>
      <c r="D102" s="112"/>
      <c r="E102" s="19"/>
      <c r="F102" s="19"/>
      <c r="G102" s="19"/>
      <c r="H102" s="19"/>
      <c r="I102" s="19"/>
      <c r="J102" s="19"/>
      <c r="K102" s="19"/>
      <c r="L102" s="19"/>
      <c r="M102" s="19"/>
      <c r="N102" s="19"/>
      <c r="O102" s="113"/>
    </row>
    <row r="103" spans="1:15" s="1" customFormat="1" ht="12.75" x14ac:dyDescent="0.15">
      <c r="A103" s="111"/>
      <c r="B103" s="112"/>
      <c r="C103" s="112"/>
      <c r="D103" s="112"/>
      <c r="E103" s="19"/>
      <c r="F103" s="19"/>
      <c r="G103" s="19"/>
      <c r="H103" s="19"/>
      <c r="I103" s="19"/>
      <c r="J103" s="19"/>
      <c r="K103" s="19"/>
      <c r="L103" s="19"/>
      <c r="M103" s="19"/>
      <c r="N103" s="19"/>
      <c r="O103" s="113"/>
    </row>
    <row r="104" spans="1:15" s="1" customFormat="1" ht="12.75" x14ac:dyDescent="0.15">
      <c r="A104" s="111"/>
      <c r="B104" s="112"/>
      <c r="C104" s="112"/>
      <c r="D104" s="112"/>
      <c r="E104" s="19"/>
      <c r="J104" s="19" t="s">
        <v>6</v>
      </c>
      <c r="K104" s="19"/>
      <c r="L104" s="19"/>
      <c r="M104" s="19"/>
      <c r="N104" s="19"/>
      <c r="O104" s="113"/>
    </row>
    <row r="105" spans="1:15" s="1" customFormat="1" ht="24" x14ac:dyDescent="0.15">
      <c r="A105" s="111"/>
      <c r="B105" s="176" t="s">
        <v>10</v>
      </c>
      <c r="C105" s="177"/>
      <c r="D105" s="178"/>
      <c r="E105" s="80" t="s">
        <v>76</v>
      </c>
      <c r="F105" s="80" t="s">
        <v>85</v>
      </c>
      <c r="G105" s="80" t="s">
        <v>84</v>
      </c>
      <c r="H105" s="19"/>
      <c r="I105" s="19"/>
      <c r="J105" s="19"/>
      <c r="K105" s="19"/>
      <c r="L105" s="119"/>
      <c r="O105" s="152"/>
    </row>
    <row r="106" spans="1:15" s="1" customFormat="1" ht="12.75" x14ac:dyDescent="0.15">
      <c r="A106" s="111"/>
      <c r="B106" s="111" t="s">
        <v>72</v>
      </c>
      <c r="C106" s="112"/>
      <c r="D106" s="113"/>
      <c r="E106" s="78"/>
      <c r="F106" s="78"/>
      <c r="G106" s="78"/>
      <c r="H106" s="19"/>
      <c r="I106" s="19"/>
      <c r="J106" s="19"/>
      <c r="K106" s="19"/>
      <c r="L106" s="119"/>
      <c r="O106" s="152"/>
    </row>
    <row r="107" spans="1:15" s="1" customFormat="1" ht="12.75" x14ac:dyDescent="0.15">
      <c r="A107" s="111"/>
      <c r="B107" s="111"/>
      <c r="C107" s="198" t="s">
        <v>141</v>
      </c>
      <c r="D107" s="199"/>
      <c r="E107" s="151">
        <v>150000</v>
      </c>
      <c r="F107" s="146"/>
      <c r="G107" s="146">
        <v>3000</v>
      </c>
      <c r="H107" s="19"/>
      <c r="I107" s="19"/>
      <c r="J107" s="19"/>
      <c r="K107" s="19"/>
      <c r="L107" s="119"/>
      <c r="O107" s="152"/>
    </row>
    <row r="108" spans="1:15" s="1" customFormat="1" ht="12.75" x14ac:dyDescent="0.15">
      <c r="A108" s="118"/>
      <c r="B108" s="118"/>
      <c r="C108" s="198" t="s">
        <v>142</v>
      </c>
      <c r="D108" s="199"/>
      <c r="E108" s="146">
        <v>850000</v>
      </c>
      <c r="F108" s="146">
        <v>41000</v>
      </c>
      <c r="G108" s="146">
        <v>42000</v>
      </c>
      <c r="H108" s="19"/>
      <c r="I108" s="19"/>
      <c r="J108" s="19"/>
      <c r="K108" s="19"/>
      <c r="L108" s="119"/>
      <c r="O108" s="152"/>
    </row>
    <row r="109" spans="1:15" s="1" customFormat="1" ht="12.75" x14ac:dyDescent="0.15">
      <c r="A109" s="118"/>
      <c r="B109" s="118"/>
      <c r="C109" s="198" t="s">
        <v>143</v>
      </c>
      <c r="D109" s="199"/>
      <c r="E109" s="146">
        <v>2545664</v>
      </c>
      <c r="F109" s="146"/>
      <c r="G109" s="146">
        <v>637534</v>
      </c>
      <c r="H109" s="19"/>
      <c r="I109" s="19"/>
      <c r="J109" s="19"/>
      <c r="K109" s="19"/>
      <c r="L109" s="119"/>
      <c r="O109" s="152"/>
    </row>
    <row r="110" spans="1:15" s="1" customFormat="1" ht="12.75" x14ac:dyDescent="0.15">
      <c r="A110" s="118"/>
      <c r="B110" s="118"/>
      <c r="C110" s="198" t="s">
        <v>145</v>
      </c>
      <c r="D110" s="199"/>
      <c r="E110" s="146">
        <v>1259590</v>
      </c>
      <c r="F110" s="146"/>
      <c r="G110" s="146">
        <v>1080</v>
      </c>
      <c r="H110" s="19"/>
      <c r="I110" s="19"/>
      <c r="J110" s="19"/>
      <c r="K110" s="19"/>
      <c r="L110" s="119"/>
      <c r="O110" s="152"/>
    </row>
    <row r="111" spans="1:15" s="1" customFormat="1" ht="12.75" x14ac:dyDescent="0.15">
      <c r="A111" s="111"/>
      <c r="B111" s="111"/>
      <c r="C111" s="227" t="s">
        <v>144</v>
      </c>
      <c r="D111" s="228"/>
      <c r="E111" s="147">
        <v>193120</v>
      </c>
      <c r="F111" s="148"/>
      <c r="G111" s="148">
        <v>10000</v>
      </c>
      <c r="H111" s="19"/>
      <c r="I111" s="19"/>
      <c r="J111" s="19"/>
      <c r="K111" s="19"/>
      <c r="L111" s="119"/>
      <c r="O111" s="152"/>
    </row>
    <row r="112" spans="1:15" s="1" customFormat="1" thickBot="1" x14ac:dyDescent="0.2">
      <c r="A112" s="111"/>
      <c r="B112" s="60"/>
      <c r="C112" s="47"/>
      <c r="D112" s="61" t="s">
        <v>73</v>
      </c>
      <c r="E112" s="149">
        <f>SUM(E107:E111)</f>
        <v>4998374</v>
      </c>
      <c r="F112" s="150">
        <f>SUM(F107:F111)</f>
        <v>41000</v>
      </c>
      <c r="G112" s="150">
        <f>SUM(G107:G111)</f>
        <v>693614</v>
      </c>
      <c r="H112" s="19"/>
      <c r="I112" s="19"/>
      <c r="J112" s="19"/>
      <c r="K112" s="19"/>
      <c r="L112" s="119"/>
      <c r="O112" s="152"/>
    </row>
    <row r="113" spans="1:15" s="1" customFormat="1" thickTop="1" x14ac:dyDescent="0.15">
      <c r="A113" s="111"/>
      <c r="B113" s="112"/>
      <c r="C113" s="112"/>
      <c r="D113" s="112"/>
      <c r="E113" s="19"/>
      <c r="F113" s="19"/>
      <c r="G113" s="19"/>
      <c r="H113" s="19"/>
      <c r="I113" s="19"/>
      <c r="J113" s="19"/>
      <c r="K113" s="19"/>
      <c r="L113" s="19"/>
      <c r="M113" s="19"/>
      <c r="N113" s="19"/>
      <c r="O113" s="113"/>
    </row>
    <row r="114" spans="1:15" s="1" customFormat="1" ht="26.25" customHeight="1" x14ac:dyDescent="0.15">
      <c r="A114" s="110" t="s">
        <v>80</v>
      </c>
      <c r="B114" s="175" t="s">
        <v>66</v>
      </c>
      <c r="C114" s="175"/>
      <c r="D114" s="175"/>
      <c r="E114" s="175"/>
      <c r="F114" s="175"/>
      <c r="G114" s="175"/>
      <c r="H114" s="175"/>
      <c r="I114" s="175"/>
      <c r="J114" s="175"/>
      <c r="K114" s="175"/>
      <c r="L114" s="175"/>
      <c r="M114" s="175"/>
      <c r="N114" s="175"/>
      <c r="O114" s="113"/>
    </row>
    <row r="115" spans="1:15" s="1" customFormat="1" ht="12.75" x14ac:dyDescent="0.15">
      <c r="A115" s="111" t="s">
        <v>47</v>
      </c>
      <c r="B115" s="112"/>
      <c r="C115" s="112"/>
      <c r="D115" s="112"/>
      <c r="E115" s="112"/>
      <c r="F115" s="19"/>
      <c r="G115" s="19"/>
      <c r="H115" s="19"/>
      <c r="I115" s="19"/>
      <c r="J115" s="19"/>
      <c r="K115" s="19"/>
      <c r="L115" s="19"/>
      <c r="M115" s="19"/>
      <c r="N115" s="19"/>
      <c r="O115" s="113"/>
    </row>
    <row r="116" spans="1:15" s="1" customFormat="1" ht="26.25" customHeight="1" x14ac:dyDescent="0.15">
      <c r="A116" s="111"/>
      <c r="B116" s="161" t="s">
        <v>122</v>
      </c>
      <c r="C116" s="161"/>
      <c r="D116" s="161"/>
      <c r="E116" s="161"/>
      <c r="F116" s="161"/>
      <c r="G116" s="161"/>
      <c r="H116" s="161"/>
      <c r="I116" s="161"/>
      <c r="J116" s="161"/>
      <c r="K116" s="161"/>
      <c r="L116" s="161"/>
      <c r="M116" s="161"/>
      <c r="N116" s="161"/>
      <c r="O116" s="162"/>
    </row>
    <row r="117" spans="1:15" s="1" customFormat="1" ht="12.75" x14ac:dyDescent="0.15">
      <c r="A117" s="111" t="s">
        <v>48</v>
      </c>
      <c r="B117" s="112"/>
      <c r="C117" s="112"/>
      <c r="D117" s="112"/>
      <c r="E117" s="19"/>
      <c r="F117" s="19"/>
      <c r="G117" s="19"/>
      <c r="H117" s="19"/>
      <c r="I117" s="19"/>
      <c r="J117" s="19"/>
      <c r="K117" s="19"/>
      <c r="L117" s="19"/>
      <c r="M117" s="19"/>
      <c r="N117" s="19"/>
      <c r="O117" s="113"/>
    </row>
    <row r="118" spans="1:15" s="1" customFormat="1" ht="26.25" customHeight="1" x14ac:dyDescent="0.15">
      <c r="A118" s="111"/>
      <c r="B118" s="163" t="s">
        <v>123</v>
      </c>
      <c r="C118" s="163"/>
      <c r="D118" s="163"/>
      <c r="E118" s="163"/>
      <c r="F118" s="163"/>
      <c r="G118" s="163"/>
      <c r="H118" s="163"/>
      <c r="I118" s="163"/>
      <c r="J118" s="163"/>
      <c r="K118" s="163"/>
      <c r="L118" s="163"/>
      <c r="M118" s="163"/>
      <c r="N118" s="163"/>
      <c r="O118" s="113"/>
    </row>
    <row r="119" spans="1:15" x14ac:dyDescent="0.15">
      <c r="A119" s="111"/>
      <c r="B119" s="112"/>
      <c r="C119" s="112"/>
      <c r="D119" s="112"/>
      <c r="E119" s="19"/>
      <c r="F119" s="19"/>
      <c r="G119" s="19"/>
      <c r="H119" s="19"/>
      <c r="I119" s="19"/>
      <c r="J119" s="19"/>
      <c r="K119" s="19"/>
      <c r="L119" s="19"/>
      <c r="M119" s="19"/>
      <c r="N119" s="19"/>
      <c r="O119" s="85"/>
    </row>
    <row r="120" spans="1:15" x14ac:dyDescent="0.15">
      <c r="A120" s="60"/>
      <c r="B120" s="47"/>
      <c r="C120" s="47"/>
      <c r="D120" s="47"/>
      <c r="E120" s="86"/>
      <c r="F120" s="86"/>
      <c r="G120" s="86"/>
      <c r="H120" s="86"/>
      <c r="I120" s="86"/>
      <c r="J120" s="86"/>
      <c r="K120" s="86"/>
      <c r="L120" s="86"/>
      <c r="M120" s="86"/>
      <c r="N120" s="86"/>
      <c r="O120" s="87"/>
    </row>
  </sheetData>
  <mergeCells count="67">
    <mergeCell ref="C109:D109"/>
    <mergeCell ref="C111:D111"/>
    <mergeCell ref="C110:D110"/>
    <mergeCell ref="G81:G82"/>
    <mergeCell ref="H81:H82"/>
    <mergeCell ref="I81:I82"/>
    <mergeCell ref="C107:D107"/>
    <mergeCell ref="C108:D108"/>
    <mergeCell ref="C93:D93"/>
    <mergeCell ref="C96:D96"/>
    <mergeCell ref="B81:E82"/>
    <mergeCell ref="F81:F82"/>
    <mergeCell ref="C97:D97"/>
    <mergeCell ref="C95:D95"/>
    <mergeCell ref="C91:D91"/>
    <mergeCell ref="H79:H80"/>
    <mergeCell ref="I79:I80"/>
    <mergeCell ref="J75:N76"/>
    <mergeCell ref="B77:E78"/>
    <mergeCell ref="F77:F78"/>
    <mergeCell ref="G77:G78"/>
    <mergeCell ref="H77:H78"/>
    <mergeCell ref="I77:I78"/>
    <mergeCell ref="J77:N78"/>
    <mergeCell ref="B74:E74"/>
    <mergeCell ref="B83:E83"/>
    <mergeCell ref="B84:E84"/>
    <mergeCell ref="J74:N74"/>
    <mergeCell ref="B75:E76"/>
    <mergeCell ref="F75:F76"/>
    <mergeCell ref="G75:G76"/>
    <mergeCell ref="H75:H76"/>
    <mergeCell ref="I75:I76"/>
    <mergeCell ref="J83:N83"/>
    <mergeCell ref="J79:N80"/>
    <mergeCell ref="J81:N82"/>
    <mergeCell ref="J84:N84"/>
    <mergeCell ref="B79:E80"/>
    <mergeCell ref="F79:F80"/>
    <mergeCell ref="G79:G80"/>
    <mergeCell ref="B19:D21"/>
    <mergeCell ref="M19:M21"/>
    <mergeCell ref="N19:N21"/>
    <mergeCell ref="G19:G21"/>
    <mergeCell ref="H19:H21"/>
    <mergeCell ref="I19:I21"/>
    <mergeCell ref="E19:E21"/>
    <mergeCell ref="F19:F21"/>
    <mergeCell ref="J19:J21"/>
    <mergeCell ref="K19:K21"/>
    <mergeCell ref="L19:L21"/>
    <mergeCell ref="B116:O116"/>
    <mergeCell ref="B118:N118"/>
    <mergeCell ref="A3:N3"/>
    <mergeCell ref="B30:C30"/>
    <mergeCell ref="B37:C37"/>
    <mergeCell ref="B25:C25"/>
    <mergeCell ref="B26:C26"/>
    <mergeCell ref="B27:C27"/>
    <mergeCell ref="B10:C10"/>
    <mergeCell ref="B14:C14"/>
    <mergeCell ref="J4:O4"/>
    <mergeCell ref="B23:C23"/>
    <mergeCell ref="B89:D89"/>
    <mergeCell ref="B114:N114"/>
    <mergeCell ref="B105:D105"/>
    <mergeCell ref="B24:C24"/>
  </mergeCells>
  <phoneticPr fontId="19"/>
  <printOptions horizontalCentered="1"/>
  <pageMargins left="0.11811023622047245" right="0.11811023622047245" top="0.55118110236220474" bottom="0.35433070866141736" header="0.31496062992125984" footer="0.19685039370078741"/>
  <pageSetup paperSize="8" scale="73" firstPageNumber="241" orientation="portrait" useFirstPageNumber="1" r:id="rId1"/>
  <headerFooter alignWithMargins="0"/>
  <rowBreaks count="1" manualBreakCount="1">
    <brk id="67" max="1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DC79D-6DCF-4B17-B392-4C9CEFF6A527}">
  <sheetPr>
    <pageSetUpPr fitToPage="1"/>
  </sheetPr>
  <dimension ref="A1:P120"/>
  <sheetViews>
    <sheetView view="pageBreakPreview" zoomScaleNormal="100" zoomScaleSheetLayoutView="100" workbookViewId="0">
      <selection activeCell="H9" sqref="H9"/>
    </sheetView>
  </sheetViews>
  <sheetFormatPr defaultRowHeight="13.5" x14ac:dyDescent="0.15"/>
  <cols>
    <col min="1" max="1" width="5.25" style="2" customWidth="1"/>
    <col min="2" max="3" width="2.125" style="2" customWidth="1"/>
    <col min="4" max="4" width="12.5" style="2" customWidth="1"/>
    <col min="5" max="8" width="10.625" style="3" customWidth="1"/>
    <col min="9" max="9" width="11.25" style="3" customWidth="1"/>
    <col min="10" max="10" width="10.625" style="3" customWidth="1"/>
    <col min="11" max="11" width="13" style="3" customWidth="1"/>
    <col min="12" max="12" width="11.875" style="3" customWidth="1"/>
    <col min="13" max="13" width="13.25" style="3" customWidth="1"/>
    <col min="14" max="14" width="12.125" style="3" customWidth="1"/>
    <col min="15" max="15" width="2.625" style="2" customWidth="1"/>
    <col min="16" max="16384" width="9" style="2"/>
  </cols>
  <sheetData>
    <row r="1" spans="1:16" ht="14.25" customHeight="1" x14ac:dyDescent="0.15">
      <c r="A1" s="12" t="s">
        <v>77</v>
      </c>
      <c r="B1" s="12"/>
      <c r="C1" s="12"/>
      <c r="D1" s="12"/>
      <c r="E1" s="13"/>
      <c r="F1" s="13"/>
      <c r="G1" s="13"/>
      <c r="H1" s="13"/>
      <c r="I1" s="13"/>
      <c r="J1" s="13"/>
      <c r="K1" s="13"/>
      <c r="L1" s="13"/>
      <c r="M1" s="13"/>
      <c r="N1" s="13"/>
      <c r="O1" s="17"/>
      <c r="P1" s="16"/>
    </row>
    <row r="2" spans="1:16" ht="9" customHeight="1" x14ac:dyDescent="0.15">
      <c r="A2" s="88"/>
      <c r="B2" s="10"/>
      <c r="C2" s="10"/>
      <c r="D2" s="10"/>
      <c r="E2" s="11"/>
      <c r="F2" s="11"/>
      <c r="G2" s="11"/>
      <c r="H2" s="11"/>
      <c r="I2" s="11"/>
      <c r="J2" s="11"/>
      <c r="K2" s="11"/>
      <c r="L2" s="11"/>
      <c r="M2" s="11"/>
      <c r="N2" s="11"/>
      <c r="O2" s="89"/>
      <c r="P2" s="16"/>
    </row>
    <row r="3" spans="1:16" ht="27.6" customHeight="1" x14ac:dyDescent="0.15">
      <c r="A3" s="164" t="s">
        <v>146</v>
      </c>
      <c r="B3" s="165"/>
      <c r="C3" s="165"/>
      <c r="D3" s="165"/>
      <c r="E3" s="165"/>
      <c r="F3" s="165"/>
      <c r="G3" s="165"/>
      <c r="H3" s="165"/>
      <c r="I3" s="165"/>
      <c r="J3" s="165"/>
      <c r="K3" s="165"/>
      <c r="L3" s="165"/>
      <c r="M3" s="165"/>
      <c r="N3" s="165"/>
      <c r="O3" s="18"/>
    </row>
    <row r="4" spans="1:16" ht="27.6" customHeight="1" x14ac:dyDescent="0.15">
      <c r="A4" s="14"/>
      <c r="B4" s="15"/>
      <c r="C4" s="15"/>
      <c r="D4" s="15"/>
      <c r="E4" s="15"/>
      <c r="F4" s="15"/>
      <c r="G4" s="15"/>
      <c r="H4" s="15"/>
      <c r="I4" s="15"/>
      <c r="J4" s="170" t="s">
        <v>86</v>
      </c>
      <c r="K4" s="170"/>
      <c r="L4" s="170"/>
      <c r="M4" s="170"/>
      <c r="N4" s="170"/>
      <c r="O4" s="171"/>
    </row>
    <row r="5" spans="1:16" ht="13.7" customHeight="1" x14ac:dyDescent="0.2">
      <c r="A5" s="8"/>
      <c r="B5" s="9"/>
      <c r="C5" s="9"/>
      <c r="D5" s="9"/>
      <c r="E5" s="9"/>
      <c r="F5" s="9"/>
      <c r="G5" s="9"/>
      <c r="H5" s="9"/>
      <c r="I5" s="9"/>
      <c r="J5" s="9"/>
      <c r="K5" s="9"/>
      <c r="L5" s="9"/>
      <c r="M5" s="9"/>
      <c r="N5" s="9"/>
      <c r="O5" s="18"/>
    </row>
    <row r="6" spans="1:16" ht="13.7" customHeight="1" x14ac:dyDescent="0.2">
      <c r="A6" s="8"/>
      <c r="B6" s="9"/>
      <c r="C6" s="9"/>
      <c r="D6" s="9"/>
      <c r="E6" s="9"/>
      <c r="F6" s="9"/>
      <c r="G6" s="9"/>
      <c r="H6" s="9"/>
      <c r="I6" s="9"/>
      <c r="J6" s="9"/>
      <c r="K6" s="9"/>
      <c r="L6" s="9"/>
      <c r="M6" s="9"/>
      <c r="N6" s="9"/>
      <c r="O6" s="18"/>
    </row>
    <row r="7" spans="1:16" s="1" customFormat="1" ht="12.75" x14ac:dyDescent="0.15">
      <c r="A7" s="158" t="s">
        <v>0</v>
      </c>
      <c r="B7" s="153" t="s">
        <v>1</v>
      </c>
      <c r="C7" s="153"/>
      <c r="D7" s="153"/>
      <c r="E7" s="19"/>
      <c r="F7" s="19"/>
      <c r="G7" s="19"/>
      <c r="H7" s="19"/>
      <c r="I7" s="19"/>
      <c r="J7" s="19"/>
      <c r="K7" s="19"/>
      <c r="L7" s="19"/>
      <c r="M7" s="19"/>
      <c r="N7" s="19"/>
      <c r="O7" s="154"/>
    </row>
    <row r="8" spans="1:16" s="1" customFormat="1" ht="12.75" x14ac:dyDescent="0.15">
      <c r="A8" s="158" t="s">
        <v>59</v>
      </c>
      <c r="B8" s="153" t="s">
        <v>87</v>
      </c>
      <c r="C8" s="153"/>
      <c r="D8" s="153"/>
      <c r="E8" s="153"/>
      <c r="F8" s="153"/>
      <c r="G8" s="153"/>
      <c r="H8" s="153"/>
      <c r="I8" s="153"/>
      <c r="J8" s="153"/>
      <c r="K8" s="153"/>
      <c r="L8" s="153"/>
      <c r="M8" s="153"/>
      <c r="N8" s="153"/>
      <c r="O8" s="154"/>
    </row>
    <row r="9" spans="1:16" s="1" customFormat="1" ht="12.75" x14ac:dyDescent="0.15">
      <c r="A9" s="158"/>
      <c r="B9" s="153"/>
      <c r="C9" s="153"/>
      <c r="D9" s="153"/>
      <c r="E9" s="153"/>
      <c r="F9" s="153"/>
      <c r="G9" s="153"/>
      <c r="H9" s="153"/>
      <c r="I9" s="153"/>
      <c r="J9" s="153"/>
      <c r="K9" s="153"/>
      <c r="L9" s="153"/>
      <c r="M9" s="153"/>
      <c r="N9" s="153"/>
      <c r="O9" s="154"/>
    </row>
    <row r="10" spans="1:16" s="1" customFormat="1" ht="12.75" x14ac:dyDescent="0.15">
      <c r="A10" s="158" t="s">
        <v>50</v>
      </c>
      <c r="B10" s="167" t="s">
        <v>49</v>
      </c>
      <c r="C10" s="167"/>
      <c r="D10" s="153" t="s">
        <v>61</v>
      </c>
      <c r="E10" s="19"/>
      <c r="F10" s="19"/>
      <c r="G10" s="19"/>
      <c r="H10" s="19"/>
      <c r="I10" s="19"/>
      <c r="J10" s="19"/>
      <c r="K10" s="19"/>
      <c r="L10" s="19"/>
      <c r="M10" s="19"/>
      <c r="N10" s="19"/>
      <c r="O10" s="154"/>
    </row>
    <row r="11" spans="1:16" s="1" customFormat="1" ht="12.75" x14ac:dyDescent="0.15">
      <c r="A11" s="158"/>
      <c r="B11" s="153"/>
      <c r="C11" s="153"/>
      <c r="D11" s="156" t="s">
        <v>88</v>
      </c>
      <c r="E11" s="19"/>
      <c r="F11" s="19"/>
      <c r="G11" s="19"/>
      <c r="H11" s="19"/>
      <c r="I11" s="19"/>
      <c r="J11" s="19"/>
      <c r="K11" s="19"/>
      <c r="L11" s="19"/>
      <c r="M11" s="19"/>
      <c r="N11" s="19"/>
      <c r="O11" s="154"/>
    </row>
    <row r="12" spans="1:16" s="1" customFormat="1" ht="12.75" x14ac:dyDescent="0.15">
      <c r="A12" s="158"/>
      <c r="B12" s="153"/>
      <c r="C12" s="153"/>
      <c r="D12" s="156" t="s">
        <v>89</v>
      </c>
      <c r="E12" s="19"/>
      <c r="F12" s="19"/>
      <c r="G12" s="19"/>
      <c r="H12" s="19"/>
      <c r="I12" s="19"/>
      <c r="J12" s="19"/>
      <c r="K12" s="19"/>
      <c r="L12" s="19"/>
      <c r="M12" s="19"/>
      <c r="N12" s="19"/>
      <c r="O12" s="154"/>
    </row>
    <row r="13" spans="1:16" s="1" customFormat="1" ht="12.75" x14ac:dyDescent="0.15">
      <c r="A13" s="158"/>
      <c r="B13" s="153"/>
      <c r="C13" s="153"/>
      <c r="D13" s="153"/>
      <c r="E13" s="19"/>
      <c r="F13" s="19"/>
      <c r="G13" s="19"/>
      <c r="H13" s="19"/>
      <c r="I13" s="19"/>
      <c r="J13" s="19"/>
      <c r="K13" s="19"/>
      <c r="L13" s="19"/>
      <c r="M13" s="19"/>
      <c r="N13" s="19"/>
      <c r="O13" s="154"/>
    </row>
    <row r="14" spans="1:16" s="1" customFormat="1" ht="12.75" x14ac:dyDescent="0.15">
      <c r="A14" s="158"/>
      <c r="B14" s="167" t="s">
        <v>130</v>
      </c>
      <c r="C14" s="167"/>
      <c r="D14" s="153" t="s">
        <v>51</v>
      </c>
      <c r="E14" s="153"/>
      <c r="F14" s="19"/>
      <c r="G14" s="19"/>
      <c r="H14" s="19"/>
      <c r="I14" s="19"/>
      <c r="J14" s="19"/>
      <c r="K14" s="19"/>
      <c r="L14" s="19"/>
      <c r="M14" s="19"/>
      <c r="N14" s="19"/>
      <c r="O14" s="154"/>
    </row>
    <row r="15" spans="1:16" s="1" customFormat="1" ht="12.75" x14ac:dyDescent="0.15">
      <c r="A15" s="158"/>
      <c r="B15" s="153"/>
      <c r="C15" s="153"/>
      <c r="D15" s="92" t="s">
        <v>90</v>
      </c>
      <c r="E15" s="20"/>
      <c r="F15" s="21"/>
      <c r="G15" s="21"/>
      <c r="H15" s="21"/>
      <c r="I15" s="21"/>
      <c r="J15" s="22"/>
      <c r="K15" s="22"/>
      <c r="L15" s="19"/>
      <c r="M15" s="19"/>
      <c r="N15" s="19"/>
      <c r="O15" s="154"/>
    </row>
    <row r="16" spans="1:16" s="1" customFormat="1" ht="12.75" x14ac:dyDescent="0.15">
      <c r="A16" s="158"/>
      <c r="B16" s="153"/>
      <c r="C16" s="153"/>
      <c r="D16" s="153"/>
      <c r="E16" s="19"/>
      <c r="F16" s="19"/>
      <c r="G16" s="19"/>
      <c r="H16" s="19"/>
      <c r="I16" s="19"/>
      <c r="J16" s="19"/>
      <c r="K16" s="19"/>
      <c r="L16" s="19"/>
      <c r="M16" s="19"/>
      <c r="N16" s="19"/>
      <c r="O16" s="154"/>
    </row>
    <row r="17" spans="1:15" s="1" customFormat="1" ht="12.75" x14ac:dyDescent="0.15">
      <c r="A17" s="158" t="s">
        <v>62</v>
      </c>
      <c r="B17" s="153" t="s">
        <v>8</v>
      </c>
      <c r="C17" s="153"/>
      <c r="D17" s="153"/>
      <c r="E17" s="19"/>
      <c r="F17" s="19"/>
      <c r="G17" s="19"/>
      <c r="H17" s="19"/>
      <c r="I17" s="19"/>
      <c r="J17" s="153"/>
      <c r="K17" s="19"/>
      <c r="L17" s="19"/>
      <c r="M17" s="19"/>
      <c r="N17" s="19"/>
      <c r="O17" s="154"/>
    </row>
    <row r="18" spans="1:15" s="1" customFormat="1" ht="12.75" x14ac:dyDescent="0.15">
      <c r="A18" s="158"/>
      <c r="B18" s="20"/>
      <c r="C18" s="153"/>
      <c r="D18" s="153"/>
      <c r="E18" s="19"/>
      <c r="F18" s="19"/>
      <c r="G18" s="19"/>
      <c r="H18" s="19"/>
      <c r="I18" s="19"/>
      <c r="J18" s="19"/>
      <c r="K18" s="19"/>
      <c r="L18" s="19"/>
      <c r="M18" s="19"/>
      <c r="N18" s="19" t="s">
        <v>9</v>
      </c>
      <c r="O18" s="154"/>
    </row>
    <row r="19" spans="1:15" s="1" customFormat="1" ht="37.5" customHeight="1" x14ac:dyDescent="0.15">
      <c r="A19" s="158"/>
      <c r="B19" s="179" t="s">
        <v>10</v>
      </c>
      <c r="C19" s="180"/>
      <c r="D19" s="181"/>
      <c r="E19" s="191" t="s">
        <v>91</v>
      </c>
      <c r="F19" s="191" t="s">
        <v>92</v>
      </c>
      <c r="G19" s="191" t="s">
        <v>93</v>
      </c>
      <c r="H19" s="191" t="s">
        <v>94</v>
      </c>
      <c r="I19" s="191" t="s">
        <v>95</v>
      </c>
      <c r="J19" s="191" t="s">
        <v>96</v>
      </c>
      <c r="K19" s="191" t="s">
        <v>97</v>
      </c>
      <c r="L19" s="188" t="s">
        <v>11</v>
      </c>
      <c r="M19" s="188" t="s">
        <v>12</v>
      </c>
      <c r="N19" s="188" t="s">
        <v>13</v>
      </c>
      <c r="O19" s="154"/>
    </row>
    <row r="20" spans="1:15" s="1" customFormat="1" ht="37.5" customHeight="1" x14ac:dyDescent="0.15">
      <c r="A20" s="158"/>
      <c r="B20" s="182"/>
      <c r="C20" s="183"/>
      <c r="D20" s="184"/>
      <c r="E20" s="192"/>
      <c r="F20" s="192"/>
      <c r="G20" s="192"/>
      <c r="H20" s="192"/>
      <c r="I20" s="192"/>
      <c r="J20" s="192"/>
      <c r="K20" s="192"/>
      <c r="L20" s="189"/>
      <c r="M20" s="189"/>
      <c r="N20" s="189"/>
      <c r="O20" s="154"/>
    </row>
    <row r="21" spans="1:15" s="4" customFormat="1" ht="37.5" customHeight="1" x14ac:dyDescent="0.15">
      <c r="A21" s="23"/>
      <c r="B21" s="185"/>
      <c r="C21" s="186"/>
      <c r="D21" s="187"/>
      <c r="E21" s="193"/>
      <c r="F21" s="193"/>
      <c r="G21" s="193"/>
      <c r="H21" s="193"/>
      <c r="I21" s="193"/>
      <c r="J21" s="193"/>
      <c r="K21" s="193"/>
      <c r="L21" s="190"/>
      <c r="M21" s="190"/>
      <c r="N21" s="190"/>
      <c r="O21" s="26"/>
    </row>
    <row r="22" spans="1:15" s="4" customFormat="1" ht="12.75" x14ac:dyDescent="0.15">
      <c r="A22" s="23"/>
      <c r="B22" s="27" t="s">
        <v>14</v>
      </c>
      <c r="C22" s="28"/>
      <c r="D22" s="29"/>
      <c r="E22" s="30"/>
      <c r="F22" s="30"/>
      <c r="G22" s="94"/>
      <c r="H22" s="30"/>
      <c r="I22" s="94"/>
      <c r="J22" s="30"/>
      <c r="K22" s="30"/>
      <c r="L22" s="30"/>
      <c r="M22" s="30"/>
      <c r="N22" s="30"/>
      <c r="O22" s="26"/>
    </row>
    <row r="23" spans="1:15" s="4" customFormat="1" ht="12.75" x14ac:dyDescent="0.15">
      <c r="A23" s="23"/>
      <c r="B23" s="168" t="s">
        <v>52</v>
      </c>
      <c r="C23" s="169"/>
      <c r="D23" s="26" t="s">
        <v>15</v>
      </c>
      <c r="E23" s="155">
        <v>24600</v>
      </c>
      <c r="F23" s="155"/>
      <c r="G23" s="121"/>
      <c r="H23" s="155">
        <v>19050</v>
      </c>
      <c r="I23" s="122"/>
      <c r="J23" s="155">
        <v>37800</v>
      </c>
      <c r="K23" s="155">
        <v>68550</v>
      </c>
      <c r="L23" s="155">
        <f>SUM(E23:K23)</f>
        <v>150000</v>
      </c>
      <c r="M23" s="155">
        <v>111500</v>
      </c>
      <c r="N23" s="155">
        <f>SUM(L23:M23)</f>
        <v>261500</v>
      </c>
      <c r="O23" s="26"/>
    </row>
    <row r="24" spans="1:15" s="4" customFormat="1" ht="12.75" x14ac:dyDescent="0.15">
      <c r="A24" s="23"/>
      <c r="B24" s="168" t="s">
        <v>2</v>
      </c>
      <c r="C24" s="169"/>
      <c r="D24" s="26" t="s">
        <v>16</v>
      </c>
      <c r="E24" s="123">
        <v>139400</v>
      </c>
      <c r="F24" s="123"/>
      <c r="G24" s="124"/>
      <c r="H24" s="123">
        <v>107950</v>
      </c>
      <c r="I24" s="125"/>
      <c r="J24" s="123">
        <v>214200</v>
      </c>
      <c r="K24" s="123">
        <v>388450</v>
      </c>
      <c r="L24" s="123">
        <f>SUM(E24:K24)</f>
        <v>850000</v>
      </c>
      <c r="M24" s="123"/>
      <c r="N24" s="123">
        <f>SUM(L24:M24)</f>
        <v>850000</v>
      </c>
      <c r="O24" s="26"/>
    </row>
    <row r="25" spans="1:15" s="4" customFormat="1" ht="12.75" x14ac:dyDescent="0.15">
      <c r="A25" s="23"/>
      <c r="B25" s="168" t="s">
        <v>3</v>
      </c>
      <c r="C25" s="169"/>
      <c r="D25" s="34" t="s">
        <v>17</v>
      </c>
      <c r="E25" s="155">
        <v>1500000</v>
      </c>
      <c r="F25" s="155"/>
      <c r="G25" s="121"/>
      <c r="H25" s="155">
        <v>136850</v>
      </c>
      <c r="I25" s="122"/>
      <c r="J25" s="155">
        <v>2539920</v>
      </c>
      <c r="K25" s="155"/>
      <c r="L25" s="155">
        <f>SUM(E25:K25)</f>
        <v>4176770</v>
      </c>
      <c r="M25" s="155"/>
      <c r="N25" s="155">
        <f>SUM(L25:M25)</f>
        <v>4176770</v>
      </c>
      <c r="O25" s="26"/>
    </row>
    <row r="26" spans="1:15" s="4" customFormat="1" ht="12.75" x14ac:dyDescent="0.15">
      <c r="A26" s="23"/>
      <c r="B26" s="168" t="s">
        <v>4</v>
      </c>
      <c r="C26" s="169"/>
      <c r="D26" s="26" t="s">
        <v>18</v>
      </c>
      <c r="E26" s="123">
        <v>3023594</v>
      </c>
      <c r="F26" s="123">
        <v>81087057</v>
      </c>
      <c r="G26" s="124">
        <v>23817623</v>
      </c>
      <c r="H26" s="123">
        <v>4488738</v>
      </c>
      <c r="I26" s="125">
        <v>34302</v>
      </c>
      <c r="J26" s="123">
        <v>221448</v>
      </c>
      <c r="K26" s="123">
        <v>1484364</v>
      </c>
      <c r="L26" s="123">
        <f>SUM(E26:K26)</f>
        <v>114157126</v>
      </c>
      <c r="M26" s="123"/>
      <c r="N26" s="123">
        <f>SUM(L26:M26)</f>
        <v>114157126</v>
      </c>
      <c r="O26" s="26"/>
    </row>
    <row r="27" spans="1:15" s="4" customFormat="1" ht="12.75" x14ac:dyDescent="0.15">
      <c r="A27" s="23"/>
      <c r="B27" s="168" t="s">
        <v>5</v>
      </c>
      <c r="C27" s="169"/>
      <c r="D27" s="154" t="s">
        <v>19</v>
      </c>
      <c r="E27" s="126"/>
      <c r="F27" s="126"/>
      <c r="G27" s="127"/>
      <c r="H27" s="126"/>
      <c r="I27" s="128"/>
      <c r="J27" s="126"/>
      <c r="K27" s="126"/>
      <c r="L27" s="126"/>
      <c r="M27" s="126">
        <v>30129</v>
      </c>
      <c r="N27" s="126">
        <f>SUM(M27)</f>
        <v>30129</v>
      </c>
      <c r="O27" s="26"/>
    </row>
    <row r="28" spans="1:15" s="4" customFormat="1" ht="12.75" x14ac:dyDescent="0.15">
      <c r="A28" s="23"/>
      <c r="B28" s="37"/>
      <c r="C28" s="38" t="s">
        <v>20</v>
      </c>
      <c r="D28" s="26"/>
      <c r="E28" s="123">
        <f t="shared" ref="E28:N28" si="0">SUM(E23:E27)</f>
        <v>4687594</v>
      </c>
      <c r="F28" s="126">
        <f t="shared" si="0"/>
        <v>81087057</v>
      </c>
      <c r="G28" s="127">
        <f t="shared" si="0"/>
        <v>23817623</v>
      </c>
      <c r="H28" s="126">
        <f t="shared" si="0"/>
        <v>4752588</v>
      </c>
      <c r="I28" s="125">
        <f t="shared" si="0"/>
        <v>34302</v>
      </c>
      <c r="J28" s="123">
        <f t="shared" si="0"/>
        <v>3013368</v>
      </c>
      <c r="K28" s="123">
        <f t="shared" si="0"/>
        <v>1941364</v>
      </c>
      <c r="L28" s="123">
        <f t="shared" si="0"/>
        <v>119333896</v>
      </c>
      <c r="M28" s="123">
        <f t="shared" si="0"/>
        <v>141629</v>
      </c>
      <c r="N28" s="123">
        <f t="shared" si="0"/>
        <v>119475525</v>
      </c>
      <c r="O28" s="26"/>
    </row>
    <row r="29" spans="1:15" s="1" customFormat="1" ht="12.75" x14ac:dyDescent="0.15">
      <c r="A29" s="158"/>
      <c r="B29" s="39" t="s">
        <v>21</v>
      </c>
      <c r="C29" s="40"/>
      <c r="D29" s="29"/>
      <c r="E29" s="129"/>
      <c r="F29" s="129"/>
      <c r="G29" s="129"/>
      <c r="H29" s="129"/>
      <c r="I29" s="130"/>
      <c r="J29" s="129"/>
      <c r="K29" s="129"/>
      <c r="L29" s="129"/>
      <c r="M29" s="129"/>
      <c r="N29" s="129"/>
      <c r="O29" s="154"/>
    </row>
    <row r="30" spans="1:15" s="1" customFormat="1" ht="12.75" x14ac:dyDescent="0.15">
      <c r="A30" s="158"/>
      <c r="B30" s="166" t="s">
        <v>49</v>
      </c>
      <c r="C30" s="167"/>
      <c r="D30" s="154" t="s">
        <v>53</v>
      </c>
      <c r="E30" s="123"/>
      <c r="F30" s="123"/>
      <c r="G30" s="123"/>
      <c r="H30" s="123"/>
      <c r="I30" s="125"/>
      <c r="J30" s="123"/>
      <c r="K30" s="123"/>
      <c r="L30" s="123"/>
      <c r="M30" s="123"/>
      <c r="N30" s="123"/>
      <c r="O30" s="154"/>
    </row>
    <row r="31" spans="1:15" s="1" customFormat="1" ht="12.75" x14ac:dyDescent="0.15">
      <c r="A31" s="158"/>
      <c r="B31" s="41"/>
      <c r="C31" s="153"/>
      <c r="D31" s="154" t="s">
        <v>22</v>
      </c>
      <c r="E31" s="155">
        <v>4052023</v>
      </c>
      <c r="F31" s="155">
        <v>51992295</v>
      </c>
      <c r="G31" s="155">
        <v>13793583</v>
      </c>
      <c r="H31" s="155">
        <v>2099083</v>
      </c>
      <c r="I31" s="122">
        <v>23457</v>
      </c>
      <c r="J31" s="155">
        <v>54405</v>
      </c>
      <c r="K31" s="155">
        <v>54405</v>
      </c>
      <c r="L31" s="155">
        <f>SUM(E31:K31)</f>
        <v>72069251</v>
      </c>
      <c r="M31" s="155">
        <v>7866341</v>
      </c>
      <c r="N31" s="155">
        <f t="shared" ref="N31:N36" si="1">SUM(L31:M31)</f>
        <v>79935592</v>
      </c>
      <c r="O31" s="154"/>
    </row>
    <row r="32" spans="1:15" s="1" customFormat="1" ht="12.75" x14ac:dyDescent="0.15">
      <c r="A32" s="158"/>
      <c r="B32" s="41"/>
      <c r="C32" s="153"/>
      <c r="D32" s="154" t="s">
        <v>98</v>
      </c>
      <c r="E32" s="155">
        <v>83484</v>
      </c>
      <c r="F32" s="155">
        <v>1181986</v>
      </c>
      <c r="G32" s="155">
        <v>350634</v>
      </c>
      <c r="H32" s="155">
        <v>51554</v>
      </c>
      <c r="I32" s="122"/>
      <c r="J32" s="155">
        <v>33999</v>
      </c>
      <c r="K32" s="155">
        <v>36002</v>
      </c>
      <c r="L32" s="155">
        <f>SUM(E32:K32)</f>
        <v>1737659</v>
      </c>
      <c r="M32" s="155">
        <v>230766</v>
      </c>
      <c r="N32" s="155">
        <f t="shared" si="1"/>
        <v>1968425</v>
      </c>
      <c r="O32" s="154"/>
    </row>
    <row r="33" spans="1:15" s="1" customFormat="1" ht="12.75" x14ac:dyDescent="0.15">
      <c r="A33" s="158"/>
      <c r="B33" s="41"/>
      <c r="C33" s="153"/>
      <c r="D33" s="154" t="s">
        <v>83</v>
      </c>
      <c r="E33" s="155"/>
      <c r="F33" s="155"/>
      <c r="G33" s="155"/>
      <c r="H33" s="155"/>
      <c r="I33" s="122"/>
      <c r="J33" s="155"/>
      <c r="K33" s="155"/>
      <c r="L33" s="155"/>
      <c r="M33" s="155">
        <v>1030000</v>
      </c>
      <c r="N33" s="155">
        <f t="shared" si="1"/>
        <v>1030000</v>
      </c>
      <c r="O33" s="154"/>
    </row>
    <row r="34" spans="1:15" s="1" customFormat="1" ht="12.75" x14ac:dyDescent="0.15">
      <c r="A34" s="158"/>
      <c r="B34" s="41"/>
      <c r="C34" s="153"/>
      <c r="D34" s="154" t="s">
        <v>99</v>
      </c>
      <c r="E34" s="123">
        <v>434827</v>
      </c>
      <c r="F34" s="123">
        <v>5310252</v>
      </c>
      <c r="G34" s="123">
        <v>1059890</v>
      </c>
      <c r="H34" s="123"/>
      <c r="I34" s="125"/>
      <c r="J34" s="123"/>
      <c r="K34" s="123"/>
      <c r="L34" s="123">
        <f>SUM(E34:K34)</f>
        <v>6804969</v>
      </c>
      <c r="M34" s="123">
        <v>1449279</v>
      </c>
      <c r="N34" s="123">
        <f t="shared" si="1"/>
        <v>8254248</v>
      </c>
      <c r="O34" s="154"/>
    </row>
    <row r="35" spans="1:15" s="1" customFormat="1" ht="12.75" x14ac:dyDescent="0.15">
      <c r="A35" s="158"/>
      <c r="B35" s="41"/>
      <c r="C35" s="153"/>
      <c r="D35" s="154" t="s">
        <v>67</v>
      </c>
      <c r="E35" s="123">
        <v>53577</v>
      </c>
      <c r="F35" s="123">
        <v>445709</v>
      </c>
      <c r="G35" s="123">
        <v>225023</v>
      </c>
      <c r="H35" s="123">
        <v>4940</v>
      </c>
      <c r="I35" s="125"/>
      <c r="J35" s="123">
        <v>5000</v>
      </c>
      <c r="K35" s="123"/>
      <c r="L35" s="123">
        <f>SUM(E35:K35)</f>
        <v>734249</v>
      </c>
      <c r="M35" s="123">
        <v>68301</v>
      </c>
      <c r="N35" s="123">
        <f t="shared" si="1"/>
        <v>802550</v>
      </c>
      <c r="O35" s="154"/>
    </row>
    <row r="36" spans="1:15" s="1" customFormat="1" ht="12.75" x14ac:dyDescent="0.15">
      <c r="A36" s="158"/>
      <c r="B36" s="41"/>
      <c r="C36" s="153"/>
      <c r="D36" s="154" t="s">
        <v>23</v>
      </c>
      <c r="E36" s="131">
        <f>SUM(E31:E35)</f>
        <v>4623911</v>
      </c>
      <c r="F36" s="131">
        <f>SUM(F31:F35)</f>
        <v>58930242</v>
      </c>
      <c r="G36" s="131">
        <f>SUM(G31:G35)</f>
        <v>15429130</v>
      </c>
      <c r="H36" s="131">
        <f>SUM(H31:H35)</f>
        <v>2155577</v>
      </c>
      <c r="I36" s="132">
        <f>SUM(I31:I35)</f>
        <v>23457</v>
      </c>
      <c r="J36" s="131">
        <f>SUM(J30:J35)</f>
        <v>93404</v>
      </c>
      <c r="K36" s="131">
        <f>SUM(K31:K35)</f>
        <v>90407</v>
      </c>
      <c r="L36" s="131">
        <f>SUM(L31:L35)</f>
        <v>81346128</v>
      </c>
      <c r="M36" s="131">
        <f>SUM(M31:M35)</f>
        <v>10644687</v>
      </c>
      <c r="N36" s="131">
        <f t="shared" si="1"/>
        <v>91990815</v>
      </c>
      <c r="O36" s="154"/>
    </row>
    <row r="37" spans="1:15" s="1" customFormat="1" ht="12.75" x14ac:dyDescent="0.15">
      <c r="A37" s="158"/>
      <c r="B37" s="166" t="s">
        <v>54</v>
      </c>
      <c r="C37" s="167"/>
      <c r="D37" s="154" t="s">
        <v>55</v>
      </c>
      <c r="E37" s="123"/>
      <c r="F37" s="123"/>
      <c r="G37" s="123"/>
      <c r="H37" s="123"/>
      <c r="I37" s="125"/>
      <c r="J37" s="123"/>
      <c r="K37" s="123"/>
      <c r="L37" s="123"/>
      <c r="M37" s="123"/>
      <c r="N37" s="123"/>
      <c r="O37" s="154"/>
    </row>
    <row r="38" spans="1:15" s="1" customFormat="1" ht="12.75" x14ac:dyDescent="0.15">
      <c r="A38" s="158"/>
      <c r="B38" s="159"/>
      <c r="C38" s="160"/>
      <c r="D38" s="157" t="s">
        <v>100</v>
      </c>
      <c r="E38" s="123"/>
      <c r="F38" s="123">
        <v>1295684</v>
      </c>
      <c r="G38" s="123"/>
      <c r="H38" s="123">
        <v>1126217</v>
      </c>
      <c r="I38" s="125"/>
      <c r="J38" s="123">
        <v>54904</v>
      </c>
      <c r="K38" s="123">
        <v>61940</v>
      </c>
      <c r="L38" s="123">
        <f t="shared" ref="L38:L59" si="2">SUM(E38:K38)</f>
        <v>2538745</v>
      </c>
      <c r="M38" s="123"/>
      <c r="N38" s="123">
        <f t="shared" ref="N38:N62" si="3">SUM(L38:M38)</f>
        <v>2538745</v>
      </c>
      <c r="O38" s="154"/>
    </row>
    <row r="39" spans="1:15" s="1" customFormat="1" ht="12.75" x14ac:dyDescent="0.15">
      <c r="A39" s="158"/>
      <c r="B39" s="159"/>
      <c r="C39" s="160"/>
      <c r="D39" s="157" t="s">
        <v>101</v>
      </c>
      <c r="E39" s="123"/>
      <c r="F39" s="123"/>
      <c r="G39" s="123"/>
      <c r="H39" s="123">
        <v>326608</v>
      </c>
      <c r="I39" s="125"/>
      <c r="J39" s="123">
        <v>1455843</v>
      </c>
      <c r="K39" s="123">
        <v>1592858</v>
      </c>
      <c r="L39" s="123">
        <f t="shared" si="2"/>
        <v>3375309</v>
      </c>
      <c r="M39" s="123"/>
      <c r="N39" s="123">
        <f t="shared" si="3"/>
        <v>3375309</v>
      </c>
      <c r="O39" s="154"/>
    </row>
    <row r="40" spans="1:15" s="1" customFormat="1" ht="12.75" x14ac:dyDescent="0.15">
      <c r="A40" s="158"/>
      <c r="B40" s="159"/>
      <c r="C40" s="160"/>
      <c r="D40" s="157" t="s">
        <v>102</v>
      </c>
      <c r="E40" s="123">
        <v>2000</v>
      </c>
      <c r="F40" s="123">
        <v>15600</v>
      </c>
      <c r="G40" s="123">
        <v>8400</v>
      </c>
      <c r="H40" s="123">
        <v>218000</v>
      </c>
      <c r="I40" s="125"/>
      <c r="J40" s="123">
        <v>232370</v>
      </c>
      <c r="K40" s="123">
        <v>5000</v>
      </c>
      <c r="L40" s="123">
        <f t="shared" si="2"/>
        <v>481370</v>
      </c>
      <c r="M40" s="123">
        <v>37000</v>
      </c>
      <c r="N40" s="123">
        <f t="shared" si="3"/>
        <v>518370</v>
      </c>
      <c r="O40" s="154"/>
    </row>
    <row r="41" spans="1:15" s="1" customFormat="1" ht="12.75" x14ac:dyDescent="0.15">
      <c r="A41" s="158"/>
      <c r="B41" s="159"/>
      <c r="C41" s="160"/>
      <c r="D41" s="154" t="s">
        <v>103</v>
      </c>
      <c r="E41" s="123">
        <v>10259</v>
      </c>
      <c r="F41" s="123">
        <v>118424</v>
      </c>
      <c r="G41" s="123">
        <v>43089</v>
      </c>
      <c r="H41" s="123"/>
      <c r="I41" s="125"/>
      <c r="J41" s="123">
        <v>6910</v>
      </c>
      <c r="K41" s="123"/>
      <c r="L41" s="123">
        <f t="shared" si="2"/>
        <v>178682</v>
      </c>
      <c r="M41" s="123">
        <v>71190</v>
      </c>
      <c r="N41" s="123">
        <f t="shared" si="3"/>
        <v>249872</v>
      </c>
      <c r="O41" s="154"/>
    </row>
    <row r="42" spans="1:15" s="1" customFormat="1" ht="12.75" x14ac:dyDescent="0.15">
      <c r="A42" s="158"/>
      <c r="B42" s="158"/>
      <c r="C42" s="153"/>
      <c r="D42" s="154" t="s">
        <v>68</v>
      </c>
      <c r="E42" s="123">
        <v>1101</v>
      </c>
      <c r="F42" s="123">
        <v>7383</v>
      </c>
      <c r="G42" s="123">
        <v>4622</v>
      </c>
      <c r="H42" s="123"/>
      <c r="I42" s="124"/>
      <c r="J42" s="123"/>
      <c r="K42" s="123"/>
      <c r="L42" s="123">
        <f t="shared" si="2"/>
        <v>13106</v>
      </c>
      <c r="M42" s="123"/>
      <c r="N42" s="123">
        <f t="shared" si="3"/>
        <v>13106</v>
      </c>
      <c r="O42" s="154"/>
    </row>
    <row r="43" spans="1:15" s="1" customFormat="1" ht="12.75" x14ac:dyDescent="0.15">
      <c r="A43" s="158"/>
      <c r="B43" s="158"/>
      <c r="C43" s="153"/>
      <c r="D43" s="154" t="s">
        <v>24</v>
      </c>
      <c r="E43" s="123">
        <v>1264</v>
      </c>
      <c r="F43" s="123">
        <v>117310</v>
      </c>
      <c r="G43" s="123">
        <v>19914</v>
      </c>
      <c r="H43" s="123">
        <v>6210</v>
      </c>
      <c r="I43" s="125"/>
      <c r="J43" s="123">
        <v>6620</v>
      </c>
      <c r="K43" s="123"/>
      <c r="L43" s="123">
        <f t="shared" si="2"/>
        <v>151318</v>
      </c>
      <c r="M43" s="123">
        <v>16444</v>
      </c>
      <c r="N43" s="123">
        <f t="shared" si="3"/>
        <v>167762</v>
      </c>
      <c r="O43" s="154"/>
    </row>
    <row r="44" spans="1:15" s="1" customFormat="1" ht="12.75" x14ac:dyDescent="0.15">
      <c r="A44" s="158"/>
      <c r="B44" s="158"/>
      <c r="C44" s="153"/>
      <c r="D44" s="157" t="s">
        <v>104</v>
      </c>
      <c r="E44" s="123"/>
      <c r="F44" s="123">
        <v>1457512</v>
      </c>
      <c r="G44" s="123"/>
      <c r="H44" s="123"/>
      <c r="I44" s="125"/>
      <c r="J44" s="123"/>
      <c r="K44" s="123"/>
      <c r="L44" s="123">
        <f t="shared" si="2"/>
        <v>1457512</v>
      </c>
      <c r="M44" s="123"/>
      <c r="N44" s="123">
        <f t="shared" si="3"/>
        <v>1457512</v>
      </c>
      <c r="O44" s="154"/>
    </row>
    <row r="45" spans="1:15" s="1" customFormat="1" ht="12.75" x14ac:dyDescent="0.15">
      <c r="A45" s="158"/>
      <c r="B45" s="158"/>
      <c r="C45" s="153"/>
      <c r="D45" s="157" t="s">
        <v>105</v>
      </c>
      <c r="E45" s="123">
        <v>7851</v>
      </c>
      <c r="F45" s="123">
        <v>94559</v>
      </c>
      <c r="G45" s="123">
        <v>32974</v>
      </c>
      <c r="H45" s="123">
        <v>15158</v>
      </c>
      <c r="I45" s="125"/>
      <c r="J45" s="123">
        <v>2002</v>
      </c>
      <c r="K45" s="123">
        <v>2860</v>
      </c>
      <c r="L45" s="123">
        <f t="shared" si="2"/>
        <v>155404</v>
      </c>
      <c r="M45" s="123">
        <v>12996</v>
      </c>
      <c r="N45" s="123">
        <f t="shared" si="3"/>
        <v>168400</v>
      </c>
      <c r="O45" s="154"/>
    </row>
    <row r="46" spans="1:15" s="1" customFormat="1" ht="12.75" x14ac:dyDescent="0.15">
      <c r="A46" s="158"/>
      <c r="B46" s="158"/>
      <c r="C46" s="153"/>
      <c r="D46" s="157" t="s">
        <v>106</v>
      </c>
      <c r="E46" s="123">
        <v>34664</v>
      </c>
      <c r="F46" s="123">
        <v>649150</v>
      </c>
      <c r="G46" s="123">
        <v>145589</v>
      </c>
      <c r="H46" s="123">
        <v>22478</v>
      </c>
      <c r="I46" s="125"/>
      <c r="J46" s="123">
        <v>42938</v>
      </c>
      <c r="K46" s="123">
        <v>37029</v>
      </c>
      <c r="L46" s="123">
        <f t="shared" si="2"/>
        <v>931848</v>
      </c>
      <c r="M46" s="123">
        <v>138588</v>
      </c>
      <c r="N46" s="123">
        <f t="shared" si="3"/>
        <v>1070436</v>
      </c>
      <c r="O46" s="154"/>
    </row>
    <row r="47" spans="1:15" s="1" customFormat="1" ht="12.75" x14ac:dyDescent="0.15">
      <c r="A47" s="158"/>
      <c r="B47" s="158"/>
      <c r="C47" s="153"/>
      <c r="D47" s="157" t="s">
        <v>107</v>
      </c>
      <c r="E47" s="123">
        <v>52778</v>
      </c>
      <c r="F47" s="123">
        <v>1383743</v>
      </c>
      <c r="G47" s="123">
        <v>221668</v>
      </c>
      <c r="H47" s="123">
        <v>270999</v>
      </c>
      <c r="I47" s="125"/>
      <c r="J47" s="123">
        <v>175513</v>
      </c>
      <c r="K47" s="123">
        <v>82003</v>
      </c>
      <c r="L47" s="123">
        <f t="shared" si="2"/>
        <v>2186704</v>
      </c>
      <c r="M47" s="123">
        <v>358960</v>
      </c>
      <c r="N47" s="123">
        <f t="shared" si="3"/>
        <v>2545664</v>
      </c>
      <c r="O47" s="154"/>
    </row>
    <row r="48" spans="1:15" s="1" customFormat="1" ht="12.75" x14ac:dyDescent="0.15">
      <c r="A48" s="158"/>
      <c r="B48" s="158"/>
      <c r="C48" s="153"/>
      <c r="D48" s="157" t="s">
        <v>108</v>
      </c>
      <c r="E48" s="123">
        <v>10364</v>
      </c>
      <c r="F48" s="123">
        <v>337555</v>
      </c>
      <c r="G48" s="123">
        <v>43531</v>
      </c>
      <c r="H48" s="123"/>
      <c r="I48" s="125"/>
      <c r="J48" s="123">
        <v>3246</v>
      </c>
      <c r="K48" s="123"/>
      <c r="L48" s="123">
        <f t="shared" si="2"/>
        <v>394696</v>
      </c>
      <c r="M48" s="123">
        <v>71060</v>
      </c>
      <c r="N48" s="123">
        <f t="shared" si="3"/>
        <v>465756</v>
      </c>
      <c r="O48" s="154"/>
    </row>
    <row r="49" spans="1:15" s="1" customFormat="1" ht="12.75" x14ac:dyDescent="0.15">
      <c r="A49" s="158"/>
      <c r="B49" s="158"/>
      <c r="C49" s="153"/>
      <c r="D49" s="157" t="s">
        <v>109</v>
      </c>
      <c r="E49" s="123">
        <v>13580</v>
      </c>
      <c r="F49" s="123">
        <v>120838</v>
      </c>
      <c r="G49" s="123">
        <v>57036</v>
      </c>
      <c r="H49" s="123"/>
      <c r="I49" s="125"/>
      <c r="J49" s="123"/>
      <c r="K49" s="123"/>
      <c r="L49" s="123">
        <f t="shared" si="2"/>
        <v>191454</v>
      </c>
      <c r="M49" s="123">
        <v>1666</v>
      </c>
      <c r="N49" s="123">
        <f t="shared" si="3"/>
        <v>193120</v>
      </c>
      <c r="O49" s="154"/>
    </row>
    <row r="50" spans="1:15" s="1" customFormat="1" ht="12.75" x14ac:dyDescent="0.15">
      <c r="A50" s="158"/>
      <c r="B50" s="158"/>
      <c r="C50" s="153"/>
      <c r="D50" s="157" t="s">
        <v>110</v>
      </c>
      <c r="E50" s="123">
        <v>30028</v>
      </c>
      <c r="F50" s="123">
        <v>1211796</v>
      </c>
      <c r="G50" s="123">
        <v>126115</v>
      </c>
      <c r="H50" s="123">
        <v>23586</v>
      </c>
      <c r="I50" s="125"/>
      <c r="J50" s="123">
        <v>115968</v>
      </c>
      <c r="K50" s="123">
        <v>113325</v>
      </c>
      <c r="L50" s="123">
        <f t="shared" si="2"/>
        <v>1620818</v>
      </c>
      <c r="M50" s="123">
        <v>84688</v>
      </c>
      <c r="N50" s="123">
        <f t="shared" si="3"/>
        <v>1705506</v>
      </c>
      <c r="O50" s="154"/>
    </row>
    <row r="51" spans="1:15" s="1" customFormat="1" ht="12.75" x14ac:dyDescent="0.15">
      <c r="A51" s="158"/>
      <c r="B51" s="158"/>
      <c r="C51" s="153"/>
      <c r="D51" s="157" t="s">
        <v>111</v>
      </c>
      <c r="E51" s="123">
        <v>108249</v>
      </c>
      <c r="F51" s="123">
        <v>4728323</v>
      </c>
      <c r="G51" s="123">
        <v>454648</v>
      </c>
      <c r="H51" s="123">
        <v>82400</v>
      </c>
      <c r="I51" s="125">
        <v>15000</v>
      </c>
      <c r="J51" s="123">
        <v>1598175</v>
      </c>
      <c r="K51" s="123">
        <v>865200</v>
      </c>
      <c r="L51" s="123">
        <f t="shared" si="2"/>
        <v>7851995</v>
      </c>
      <c r="M51" s="123">
        <v>636605</v>
      </c>
      <c r="N51" s="123">
        <f t="shared" si="3"/>
        <v>8488600</v>
      </c>
      <c r="O51" s="154"/>
    </row>
    <row r="52" spans="1:15" s="1" customFormat="1" ht="12.75" x14ac:dyDescent="0.15">
      <c r="A52" s="158"/>
      <c r="B52" s="158"/>
      <c r="C52" s="153"/>
      <c r="D52" s="157" t="s">
        <v>112</v>
      </c>
      <c r="E52" s="123">
        <v>28591</v>
      </c>
      <c r="F52" s="123">
        <v>378673</v>
      </c>
      <c r="G52" s="123">
        <v>120083</v>
      </c>
      <c r="H52" s="123">
        <v>42507</v>
      </c>
      <c r="I52" s="125"/>
      <c r="J52" s="123">
        <v>23260</v>
      </c>
      <c r="K52" s="123"/>
      <c r="L52" s="123">
        <f t="shared" si="2"/>
        <v>593114</v>
      </c>
      <c r="M52" s="123">
        <v>142750</v>
      </c>
      <c r="N52" s="123">
        <f t="shared" si="3"/>
        <v>735864</v>
      </c>
      <c r="O52" s="154"/>
    </row>
    <row r="53" spans="1:15" s="1" customFormat="1" ht="12.75" x14ac:dyDescent="0.15">
      <c r="A53" s="158"/>
      <c r="B53" s="158"/>
      <c r="C53" s="153"/>
      <c r="D53" s="157" t="s">
        <v>113</v>
      </c>
      <c r="E53" s="123">
        <v>400</v>
      </c>
      <c r="F53" s="123">
        <v>1920</v>
      </c>
      <c r="G53" s="123">
        <v>1680</v>
      </c>
      <c r="H53" s="123"/>
      <c r="I53" s="125"/>
      <c r="J53" s="123">
        <v>12300</v>
      </c>
      <c r="K53" s="123"/>
      <c r="L53" s="123">
        <f t="shared" si="2"/>
        <v>16300</v>
      </c>
      <c r="M53" s="123">
        <v>26000</v>
      </c>
      <c r="N53" s="123">
        <f t="shared" si="3"/>
        <v>42300</v>
      </c>
      <c r="O53" s="154"/>
    </row>
    <row r="54" spans="1:15" s="1" customFormat="1" ht="12.75" x14ac:dyDescent="0.15">
      <c r="A54" s="158"/>
      <c r="B54" s="158"/>
      <c r="C54" s="153"/>
      <c r="D54" s="154" t="s">
        <v>69</v>
      </c>
      <c r="E54" s="123">
        <v>6187</v>
      </c>
      <c r="F54" s="123">
        <v>199937</v>
      </c>
      <c r="G54" s="123">
        <v>25986</v>
      </c>
      <c r="H54" s="123"/>
      <c r="I54" s="125"/>
      <c r="J54" s="123"/>
      <c r="K54" s="123"/>
      <c r="L54" s="123">
        <f t="shared" si="2"/>
        <v>232110</v>
      </c>
      <c r="M54" s="123">
        <v>76205</v>
      </c>
      <c r="N54" s="123">
        <f t="shared" si="3"/>
        <v>308315</v>
      </c>
      <c r="O54" s="154"/>
    </row>
    <row r="55" spans="1:15" s="1" customFormat="1" ht="12.75" x14ac:dyDescent="0.15">
      <c r="A55" s="158"/>
      <c r="B55" s="158"/>
      <c r="C55" s="153"/>
      <c r="D55" s="157" t="s">
        <v>114</v>
      </c>
      <c r="E55" s="123">
        <v>17944</v>
      </c>
      <c r="F55" s="123">
        <v>392128</v>
      </c>
      <c r="G55" s="123">
        <v>75368</v>
      </c>
      <c r="H55" s="123">
        <v>90647</v>
      </c>
      <c r="I55" s="125"/>
      <c r="J55" s="123">
        <v>21932</v>
      </c>
      <c r="K55" s="123">
        <v>40951</v>
      </c>
      <c r="L55" s="123">
        <f t="shared" si="2"/>
        <v>638970</v>
      </c>
      <c r="M55" s="123">
        <v>15951</v>
      </c>
      <c r="N55" s="123">
        <f t="shared" si="3"/>
        <v>654921</v>
      </c>
      <c r="O55" s="154"/>
    </row>
    <row r="56" spans="1:15" s="1" customFormat="1" ht="12.75" x14ac:dyDescent="0.15">
      <c r="A56" s="158"/>
      <c r="B56" s="158"/>
      <c r="C56" s="153"/>
      <c r="D56" s="157" t="s">
        <v>115</v>
      </c>
      <c r="E56" s="123">
        <v>22564</v>
      </c>
      <c r="F56" s="123">
        <v>136937</v>
      </c>
      <c r="G56" s="123">
        <v>94772</v>
      </c>
      <c r="H56" s="123"/>
      <c r="I56" s="125"/>
      <c r="J56" s="123"/>
      <c r="K56" s="123">
        <v>18000</v>
      </c>
      <c r="L56" s="123">
        <f t="shared" si="2"/>
        <v>272273</v>
      </c>
      <c r="M56" s="123">
        <v>363673</v>
      </c>
      <c r="N56" s="123">
        <f t="shared" si="3"/>
        <v>635946</v>
      </c>
      <c r="O56" s="154"/>
    </row>
    <row r="57" spans="1:15" s="1" customFormat="1" ht="12.75" x14ac:dyDescent="0.15">
      <c r="A57" s="158"/>
      <c r="B57" s="158"/>
      <c r="C57" s="153"/>
      <c r="D57" s="157" t="s">
        <v>116</v>
      </c>
      <c r="E57" s="123">
        <v>113903</v>
      </c>
      <c r="F57" s="123">
        <v>51691</v>
      </c>
      <c r="G57" s="123">
        <v>2016</v>
      </c>
      <c r="H57" s="123">
        <v>169020</v>
      </c>
      <c r="I57" s="125">
        <v>1289</v>
      </c>
      <c r="J57" s="123">
        <v>8319</v>
      </c>
      <c r="K57" s="123">
        <v>55762</v>
      </c>
      <c r="L57" s="123">
        <f t="shared" si="2"/>
        <v>402000</v>
      </c>
      <c r="M57" s="123">
        <v>7400</v>
      </c>
      <c r="N57" s="123">
        <f t="shared" si="3"/>
        <v>409400</v>
      </c>
      <c r="O57" s="154"/>
    </row>
    <row r="58" spans="1:15" s="1" customFormat="1" ht="12.75" x14ac:dyDescent="0.15">
      <c r="A58" s="158"/>
      <c r="B58" s="158"/>
      <c r="C58" s="153"/>
      <c r="D58" s="157" t="s">
        <v>117</v>
      </c>
      <c r="E58" s="123">
        <v>4976</v>
      </c>
      <c r="F58" s="123">
        <v>151991</v>
      </c>
      <c r="G58" s="123">
        <v>20896</v>
      </c>
      <c r="H58" s="123"/>
      <c r="I58" s="125"/>
      <c r="J58" s="123">
        <v>4000</v>
      </c>
      <c r="K58" s="123"/>
      <c r="L58" s="123">
        <f t="shared" si="2"/>
        <v>181863</v>
      </c>
      <c r="M58" s="123">
        <v>29500</v>
      </c>
      <c r="N58" s="123">
        <f t="shared" si="3"/>
        <v>211363</v>
      </c>
      <c r="O58" s="154"/>
    </row>
    <row r="59" spans="1:15" s="1" customFormat="1" ht="12.75" x14ac:dyDescent="0.15">
      <c r="A59" s="158"/>
      <c r="B59" s="158"/>
      <c r="C59" s="153"/>
      <c r="D59" s="157" t="s">
        <v>118</v>
      </c>
      <c r="E59" s="123">
        <v>26171</v>
      </c>
      <c r="F59" s="123">
        <v>401186</v>
      </c>
      <c r="G59" s="123">
        <v>109916</v>
      </c>
      <c r="H59" s="123">
        <v>220</v>
      </c>
      <c r="I59" s="125"/>
      <c r="J59" s="123">
        <v>100</v>
      </c>
      <c r="K59" s="123"/>
      <c r="L59" s="123">
        <f t="shared" si="2"/>
        <v>537593</v>
      </c>
      <c r="M59" s="123">
        <v>721997</v>
      </c>
      <c r="N59" s="123">
        <f t="shared" si="3"/>
        <v>1259590</v>
      </c>
      <c r="O59" s="154"/>
    </row>
    <row r="60" spans="1:15" s="1" customFormat="1" ht="12.75" x14ac:dyDescent="0.15">
      <c r="A60" s="158"/>
      <c r="B60" s="158"/>
      <c r="C60" s="153"/>
      <c r="D60" s="157" t="s">
        <v>119</v>
      </c>
      <c r="E60" s="123"/>
      <c r="F60" s="123"/>
      <c r="G60" s="123"/>
      <c r="H60" s="123"/>
      <c r="I60" s="125"/>
      <c r="J60" s="123"/>
      <c r="K60" s="123"/>
      <c r="L60" s="123"/>
      <c r="M60" s="123">
        <v>70000</v>
      </c>
      <c r="N60" s="123">
        <f t="shared" si="3"/>
        <v>70000</v>
      </c>
      <c r="O60" s="154"/>
    </row>
    <row r="61" spans="1:15" s="1" customFormat="1" ht="12.75" x14ac:dyDescent="0.15">
      <c r="A61" s="158"/>
      <c r="B61" s="158"/>
      <c r="C61" s="153"/>
      <c r="D61" s="157" t="s">
        <v>120</v>
      </c>
      <c r="E61" s="123">
        <v>2571</v>
      </c>
      <c r="F61" s="123">
        <v>29312</v>
      </c>
      <c r="G61" s="123">
        <v>10799</v>
      </c>
      <c r="H61" s="123"/>
      <c r="I61" s="125"/>
      <c r="J61" s="123"/>
      <c r="K61" s="123"/>
      <c r="L61" s="123">
        <f>SUM(E61:K61)</f>
        <v>42682</v>
      </c>
      <c r="M61" s="123">
        <v>12074</v>
      </c>
      <c r="N61" s="123">
        <f t="shared" si="3"/>
        <v>54756</v>
      </c>
      <c r="O61" s="154"/>
    </row>
    <row r="62" spans="1:15" s="1" customFormat="1" ht="12.75" x14ac:dyDescent="0.15">
      <c r="A62" s="158"/>
      <c r="B62" s="158"/>
      <c r="C62" s="153"/>
      <c r="D62" s="157" t="s">
        <v>121</v>
      </c>
      <c r="E62" s="126"/>
      <c r="F62" s="126">
        <v>5853</v>
      </c>
      <c r="G62" s="126"/>
      <c r="H62" s="126">
        <v>1000</v>
      </c>
      <c r="I62" s="128"/>
      <c r="J62" s="126">
        <v>100</v>
      </c>
      <c r="K62" s="126"/>
      <c r="L62" s="126">
        <f>SUM(E62:K62)</f>
        <v>6953</v>
      </c>
      <c r="M62" s="126"/>
      <c r="N62" s="126">
        <f t="shared" si="3"/>
        <v>6953</v>
      </c>
      <c r="O62" s="154"/>
    </row>
    <row r="63" spans="1:15" s="1" customFormat="1" ht="12.75" x14ac:dyDescent="0.15">
      <c r="A63" s="158"/>
      <c r="B63" s="158"/>
      <c r="C63" s="153"/>
      <c r="D63" s="154" t="s">
        <v>25</v>
      </c>
      <c r="E63" s="123">
        <f t="shared" ref="E63:K63" si="4">SUM(E38:E62)</f>
        <v>495445</v>
      </c>
      <c r="F63" s="123">
        <f t="shared" si="4"/>
        <v>13287505</v>
      </c>
      <c r="G63" s="123">
        <f t="shared" si="4"/>
        <v>1619102</v>
      </c>
      <c r="H63" s="123">
        <f t="shared" si="4"/>
        <v>2395050</v>
      </c>
      <c r="I63" s="125">
        <f t="shared" si="4"/>
        <v>16289</v>
      </c>
      <c r="J63" s="123">
        <f t="shared" si="4"/>
        <v>3764500</v>
      </c>
      <c r="K63" s="123">
        <f t="shared" si="4"/>
        <v>2874928</v>
      </c>
      <c r="L63" s="123">
        <f>SUM(E63:K63)</f>
        <v>24452819</v>
      </c>
      <c r="M63" s="123">
        <f>SUM(M38:M62)</f>
        <v>2894747</v>
      </c>
      <c r="N63" s="123">
        <f>SUM(N38:N62)</f>
        <v>27347566</v>
      </c>
      <c r="O63" s="154"/>
    </row>
    <row r="64" spans="1:15" s="1" customFormat="1" thickBot="1" x14ac:dyDescent="0.2">
      <c r="A64" s="158"/>
      <c r="B64" s="158"/>
      <c r="C64" s="153" t="s">
        <v>26</v>
      </c>
      <c r="D64" s="154"/>
      <c r="E64" s="133">
        <f t="shared" ref="E64:K64" si="5">E36+E63</f>
        <v>5119356</v>
      </c>
      <c r="F64" s="133">
        <f t="shared" si="5"/>
        <v>72217747</v>
      </c>
      <c r="G64" s="133">
        <f t="shared" si="5"/>
        <v>17048232</v>
      </c>
      <c r="H64" s="133">
        <f t="shared" si="5"/>
        <v>4550627</v>
      </c>
      <c r="I64" s="134">
        <f t="shared" si="5"/>
        <v>39746</v>
      </c>
      <c r="J64" s="133">
        <f t="shared" si="5"/>
        <v>3857904</v>
      </c>
      <c r="K64" s="133">
        <f t="shared" si="5"/>
        <v>2965335</v>
      </c>
      <c r="L64" s="133">
        <f>SUM(E64:K64)</f>
        <v>105798947</v>
      </c>
      <c r="M64" s="133">
        <f>M36+M63</f>
        <v>13539434</v>
      </c>
      <c r="N64" s="133">
        <f>N36+N63</f>
        <v>119338381</v>
      </c>
      <c r="O64" s="154"/>
    </row>
    <row r="65" spans="1:15" s="1" customFormat="1" ht="14.25" thickTop="1" thickBot="1" x14ac:dyDescent="0.2">
      <c r="A65" s="158"/>
      <c r="B65" s="46"/>
      <c r="C65" s="47" t="s">
        <v>27</v>
      </c>
      <c r="D65" s="48"/>
      <c r="E65" s="136">
        <f t="shared" ref="E65:K65" si="6">E28-E64</f>
        <v>-431762</v>
      </c>
      <c r="F65" s="135">
        <f t="shared" si="6"/>
        <v>8869310</v>
      </c>
      <c r="G65" s="133">
        <f t="shared" si="6"/>
        <v>6769391</v>
      </c>
      <c r="H65" s="133">
        <f t="shared" si="6"/>
        <v>201961</v>
      </c>
      <c r="I65" s="137">
        <f t="shared" si="6"/>
        <v>-5444</v>
      </c>
      <c r="J65" s="136">
        <f t="shared" si="6"/>
        <v>-844536</v>
      </c>
      <c r="K65" s="136">
        <f t="shared" si="6"/>
        <v>-1023971</v>
      </c>
      <c r="L65" s="133">
        <f>SUM(E65:K65)</f>
        <v>13534949</v>
      </c>
      <c r="M65" s="136">
        <f>M28-M64</f>
        <v>-13397805</v>
      </c>
      <c r="N65" s="133">
        <f>N28-N64</f>
        <v>137144</v>
      </c>
      <c r="O65" s="154"/>
    </row>
    <row r="66" spans="1:15" s="1" customFormat="1" thickTop="1" x14ac:dyDescent="0.15">
      <c r="A66" s="158"/>
      <c r="B66" s="20"/>
      <c r="C66" s="153"/>
      <c r="D66" s="153"/>
      <c r="E66" s="19"/>
      <c r="F66" s="19"/>
      <c r="G66" s="19"/>
      <c r="H66" s="19"/>
      <c r="I66" s="19"/>
      <c r="J66" s="19"/>
      <c r="K66" s="19"/>
      <c r="L66" s="19"/>
      <c r="M66" s="19"/>
      <c r="N66" s="19"/>
      <c r="O66" s="154"/>
    </row>
    <row r="67" spans="1:15" s="1" customFormat="1" ht="12.75" x14ac:dyDescent="0.15">
      <c r="A67" s="158"/>
      <c r="B67" s="153"/>
      <c r="C67" s="153"/>
      <c r="D67" s="153"/>
      <c r="E67" s="153"/>
      <c r="F67" s="153"/>
      <c r="G67" s="153"/>
      <c r="H67" s="153"/>
      <c r="I67" s="153"/>
      <c r="J67" s="153"/>
      <c r="K67" s="153"/>
      <c r="L67" s="19"/>
      <c r="M67" s="19"/>
      <c r="N67" s="19"/>
      <c r="O67" s="154"/>
    </row>
    <row r="68" spans="1:15" s="1" customFormat="1" ht="12.75" x14ac:dyDescent="0.15">
      <c r="A68" s="158"/>
      <c r="B68" s="153"/>
      <c r="C68" s="153"/>
      <c r="D68" s="153"/>
      <c r="E68" s="153"/>
      <c r="F68" s="153"/>
      <c r="G68" s="153"/>
      <c r="H68" s="153"/>
      <c r="I68" s="153"/>
      <c r="J68" s="153"/>
      <c r="K68" s="153"/>
      <c r="L68" s="19"/>
      <c r="M68" s="19"/>
      <c r="N68" s="19"/>
      <c r="O68" s="154"/>
    </row>
    <row r="69" spans="1:15" s="1" customFormat="1" ht="12.75" x14ac:dyDescent="0.15">
      <c r="A69" s="158" t="s">
        <v>63</v>
      </c>
      <c r="B69" s="153" t="s">
        <v>31</v>
      </c>
      <c r="C69" s="153"/>
      <c r="D69" s="153"/>
      <c r="E69" s="19"/>
      <c r="F69" s="19"/>
      <c r="G69" s="19"/>
      <c r="H69" s="19"/>
      <c r="I69" s="19"/>
      <c r="J69" s="19"/>
      <c r="K69" s="19"/>
      <c r="L69" s="19"/>
      <c r="M69" s="19"/>
      <c r="N69" s="19"/>
      <c r="O69" s="154"/>
    </row>
    <row r="70" spans="1:15" s="1" customFormat="1" ht="12.75" x14ac:dyDescent="0.15">
      <c r="A70" s="158"/>
      <c r="B70" s="153" t="s">
        <v>32</v>
      </c>
      <c r="C70" s="153"/>
      <c r="D70" s="153"/>
      <c r="E70" s="153"/>
      <c r="F70" s="153"/>
      <c r="G70" s="153"/>
      <c r="H70" s="153"/>
      <c r="I70" s="153"/>
      <c r="J70" s="153"/>
      <c r="K70" s="153"/>
      <c r="L70" s="153"/>
      <c r="M70" s="153"/>
      <c r="N70" s="153"/>
      <c r="O70" s="154"/>
    </row>
    <row r="71" spans="1:15" s="1" customFormat="1" ht="12.75" x14ac:dyDescent="0.15">
      <c r="A71" s="158"/>
      <c r="B71" s="153" t="s">
        <v>131</v>
      </c>
      <c r="C71" s="153"/>
      <c r="D71" s="153"/>
      <c r="E71" s="153"/>
      <c r="F71" s="153"/>
      <c r="G71" s="153"/>
      <c r="H71" s="153"/>
      <c r="I71" s="153"/>
      <c r="J71" s="153"/>
      <c r="K71" s="153"/>
      <c r="L71" s="153"/>
      <c r="M71" s="153"/>
      <c r="N71" s="153"/>
      <c r="O71" s="154"/>
    </row>
    <row r="72" spans="1:15" s="1" customFormat="1" ht="12.75" x14ac:dyDescent="0.15">
      <c r="A72" s="158"/>
      <c r="B72" s="153" t="s">
        <v>140</v>
      </c>
      <c r="C72" s="153"/>
      <c r="D72" s="153"/>
      <c r="E72" s="153"/>
      <c r="F72" s="153"/>
      <c r="G72" s="153"/>
      <c r="H72" s="153"/>
      <c r="I72" s="153"/>
      <c r="J72" s="153"/>
      <c r="K72" s="153"/>
      <c r="L72" s="153"/>
      <c r="M72" s="153"/>
      <c r="N72" s="153"/>
      <c r="O72" s="154"/>
    </row>
    <row r="73" spans="1:15" s="1" customFormat="1" ht="12.75" x14ac:dyDescent="0.15">
      <c r="A73" s="158"/>
      <c r="B73" s="153"/>
      <c r="C73" s="153"/>
      <c r="D73" s="153"/>
      <c r="E73" s="19"/>
      <c r="F73" s="19"/>
      <c r="G73" s="19"/>
      <c r="H73" s="19"/>
      <c r="I73" s="19"/>
      <c r="J73" s="19"/>
      <c r="K73" s="19"/>
      <c r="L73" s="19"/>
      <c r="M73" s="19"/>
      <c r="N73" s="33" t="s">
        <v>9</v>
      </c>
      <c r="O73" s="154"/>
    </row>
    <row r="74" spans="1:15" s="4" customFormat="1" ht="13.5" customHeight="1" x14ac:dyDescent="0.15">
      <c r="A74" s="23"/>
      <c r="B74" s="194" t="s">
        <v>28</v>
      </c>
      <c r="C74" s="195"/>
      <c r="D74" s="195"/>
      <c r="E74" s="196"/>
      <c r="F74" s="63" t="s">
        <v>33</v>
      </c>
      <c r="G74" s="63" t="s">
        <v>34</v>
      </c>
      <c r="H74" s="63" t="s">
        <v>35</v>
      </c>
      <c r="I74" s="63" t="s">
        <v>36</v>
      </c>
      <c r="J74" s="203" t="s">
        <v>37</v>
      </c>
      <c r="K74" s="204"/>
      <c r="L74" s="204"/>
      <c r="M74" s="204"/>
      <c r="N74" s="205"/>
      <c r="O74" s="26"/>
    </row>
    <row r="75" spans="1:15" s="1" customFormat="1" ht="12.75" x14ac:dyDescent="0.15">
      <c r="A75" s="158"/>
      <c r="B75" s="206" t="s">
        <v>132</v>
      </c>
      <c r="C75" s="207"/>
      <c r="D75" s="207"/>
      <c r="E75" s="208"/>
      <c r="F75" s="209">
        <v>0</v>
      </c>
      <c r="G75" s="211">
        <v>1500000</v>
      </c>
      <c r="H75" s="211">
        <v>1500000</v>
      </c>
      <c r="I75" s="209">
        <v>0</v>
      </c>
      <c r="J75" s="218" t="s">
        <v>133</v>
      </c>
      <c r="K75" s="219"/>
      <c r="L75" s="219"/>
      <c r="M75" s="219"/>
      <c r="N75" s="220"/>
      <c r="O75" s="154"/>
    </row>
    <row r="76" spans="1:15" s="1" customFormat="1" ht="12.75" x14ac:dyDescent="0.15">
      <c r="A76" s="158"/>
      <c r="B76" s="197"/>
      <c r="C76" s="198"/>
      <c r="D76" s="198"/>
      <c r="E76" s="199"/>
      <c r="F76" s="210"/>
      <c r="G76" s="212"/>
      <c r="H76" s="212"/>
      <c r="I76" s="210"/>
      <c r="J76" s="221"/>
      <c r="K76" s="222"/>
      <c r="L76" s="222"/>
      <c r="M76" s="222"/>
      <c r="N76" s="223"/>
      <c r="O76" s="154"/>
    </row>
    <row r="77" spans="1:15" s="1" customFormat="1" ht="12.75" x14ac:dyDescent="0.15">
      <c r="A77" s="158"/>
      <c r="B77" s="213" t="s">
        <v>134</v>
      </c>
      <c r="C77" s="198"/>
      <c r="D77" s="198"/>
      <c r="E77" s="199"/>
      <c r="F77" s="217">
        <v>0</v>
      </c>
      <c r="G77" s="212">
        <v>136850</v>
      </c>
      <c r="H77" s="212">
        <v>136850</v>
      </c>
      <c r="I77" s="217">
        <v>0</v>
      </c>
      <c r="J77" s="230" t="s">
        <v>135</v>
      </c>
      <c r="K77" s="222"/>
      <c r="L77" s="222"/>
      <c r="M77" s="222"/>
      <c r="N77" s="223"/>
      <c r="O77" s="154"/>
    </row>
    <row r="78" spans="1:15" s="1" customFormat="1" ht="12.4" customHeight="1" x14ac:dyDescent="0.15">
      <c r="A78" s="158"/>
      <c r="B78" s="197"/>
      <c r="C78" s="198"/>
      <c r="D78" s="198"/>
      <c r="E78" s="199"/>
      <c r="F78" s="217"/>
      <c r="G78" s="212"/>
      <c r="H78" s="212"/>
      <c r="I78" s="217"/>
      <c r="J78" s="221"/>
      <c r="K78" s="222"/>
      <c r="L78" s="222"/>
      <c r="M78" s="222"/>
      <c r="N78" s="223"/>
      <c r="O78" s="154"/>
    </row>
    <row r="79" spans="1:15" s="1" customFormat="1" ht="12.95" customHeight="1" x14ac:dyDescent="0.15">
      <c r="A79" s="158"/>
      <c r="B79" s="213" t="s">
        <v>136</v>
      </c>
      <c r="C79" s="198"/>
      <c r="D79" s="198"/>
      <c r="E79" s="199"/>
      <c r="F79" s="217">
        <v>0</v>
      </c>
      <c r="G79" s="212">
        <v>2509920</v>
      </c>
      <c r="H79" s="212">
        <v>2509920</v>
      </c>
      <c r="I79" s="217">
        <v>0</v>
      </c>
      <c r="J79" s="213" t="s">
        <v>137</v>
      </c>
      <c r="K79" s="198"/>
      <c r="L79" s="198"/>
      <c r="M79" s="198"/>
      <c r="N79" s="199"/>
      <c r="O79" s="154"/>
    </row>
    <row r="80" spans="1:15" s="1" customFormat="1" ht="12.95" customHeight="1" x14ac:dyDescent="0.15">
      <c r="A80" s="158"/>
      <c r="B80" s="197"/>
      <c r="C80" s="198"/>
      <c r="D80" s="198"/>
      <c r="E80" s="199"/>
      <c r="F80" s="217"/>
      <c r="G80" s="212"/>
      <c r="H80" s="212"/>
      <c r="I80" s="217"/>
      <c r="J80" s="197"/>
      <c r="K80" s="198"/>
      <c r="L80" s="198"/>
      <c r="M80" s="198"/>
      <c r="N80" s="199"/>
      <c r="O80" s="154"/>
    </row>
    <row r="81" spans="1:16" s="1" customFormat="1" ht="12.95" customHeight="1" x14ac:dyDescent="0.15">
      <c r="A81" s="158"/>
      <c r="B81" s="226" t="s">
        <v>138</v>
      </c>
      <c r="C81" s="227"/>
      <c r="D81" s="227"/>
      <c r="E81" s="228"/>
      <c r="F81" s="217">
        <v>0</v>
      </c>
      <c r="G81" s="212">
        <v>30000</v>
      </c>
      <c r="H81" s="212">
        <v>30000</v>
      </c>
      <c r="I81" s="217">
        <v>0</v>
      </c>
      <c r="J81" s="213" t="s">
        <v>139</v>
      </c>
      <c r="K81" s="198"/>
      <c r="L81" s="198"/>
      <c r="M81" s="198"/>
      <c r="N81" s="199"/>
      <c r="O81" s="154"/>
    </row>
    <row r="82" spans="1:16" s="1" customFormat="1" ht="12.95" customHeight="1" x14ac:dyDescent="0.15">
      <c r="A82" s="158"/>
      <c r="B82" s="229"/>
      <c r="C82" s="227"/>
      <c r="D82" s="227"/>
      <c r="E82" s="228"/>
      <c r="F82" s="217"/>
      <c r="G82" s="212"/>
      <c r="H82" s="212"/>
      <c r="I82" s="217"/>
      <c r="J82" s="197"/>
      <c r="K82" s="198"/>
      <c r="L82" s="198"/>
      <c r="M82" s="198"/>
      <c r="N82" s="199"/>
      <c r="O82" s="154"/>
    </row>
    <row r="83" spans="1:16" s="1" customFormat="1" ht="12.95" customHeight="1" x14ac:dyDescent="0.15">
      <c r="A83" s="158"/>
      <c r="B83" s="197"/>
      <c r="C83" s="198"/>
      <c r="D83" s="198"/>
      <c r="E83" s="199"/>
      <c r="F83" s="102"/>
      <c r="G83" s="102"/>
      <c r="H83" s="102"/>
      <c r="I83" s="64"/>
      <c r="J83" s="197"/>
      <c r="K83" s="198"/>
      <c r="L83" s="198"/>
      <c r="M83" s="198"/>
      <c r="N83" s="199"/>
      <c r="O83" s="154"/>
    </row>
    <row r="84" spans="1:16" s="1" customFormat="1" ht="14.25" customHeight="1" thickBot="1" x14ac:dyDescent="0.2">
      <c r="A84" s="158"/>
      <c r="B84" s="200" t="s">
        <v>13</v>
      </c>
      <c r="C84" s="201"/>
      <c r="D84" s="201"/>
      <c r="E84" s="202"/>
      <c r="F84" s="138">
        <v>0</v>
      </c>
      <c r="G84" s="140">
        <f>SUM(G75:G83)</f>
        <v>4176770</v>
      </c>
      <c r="H84" s="140">
        <f>SUM(H75:H83)</f>
        <v>4176770</v>
      </c>
      <c r="I84" s="139">
        <v>0</v>
      </c>
      <c r="J84" s="214"/>
      <c r="K84" s="215"/>
      <c r="L84" s="215"/>
      <c r="M84" s="215"/>
      <c r="N84" s="216"/>
      <c r="O84" s="154"/>
    </row>
    <row r="85" spans="1:16" s="6" customFormat="1" ht="12.75" customHeight="1" thickTop="1" x14ac:dyDescent="0.15">
      <c r="A85" s="67"/>
      <c r="B85" s="68"/>
      <c r="C85" s="68"/>
      <c r="D85" s="68"/>
      <c r="E85" s="68"/>
      <c r="F85" s="68"/>
      <c r="G85" s="68"/>
      <c r="H85" s="68"/>
      <c r="I85" s="68"/>
      <c r="J85" s="69"/>
      <c r="K85" s="69"/>
      <c r="L85" s="69"/>
      <c r="M85" s="69"/>
      <c r="N85" s="69"/>
      <c r="O85" s="70"/>
    </row>
    <row r="86" spans="1:16" s="6" customFormat="1" ht="12.75" customHeight="1" x14ac:dyDescent="0.15">
      <c r="A86" s="67"/>
      <c r="B86" s="68"/>
      <c r="C86" s="68"/>
      <c r="D86" s="68"/>
      <c r="E86" s="68"/>
      <c r="F86" s="68"/>
      <c r="G86" s="68"/>
      <c r="H86" s="68"/>
      <c r="I86" s="68"/>
      <c r="J86" s="69"/>
      <c r="K86" s="69"/>
      <c r="L86" s="69"/>
      <c r="M86" s="69"/>
      <c r="N86" s="69"/>
      <c r="O86" s="70"/>
    </row>
    <row r="87" spans="1:16" s="1" customFormat="1" ht="12.75" x14ac:dyDescent="0.15">
      <c r="A87" s="158" t="s">
        <v>78</v>
      </c>
      <c r="B87" s="153" t="s">
        <v>57</v>
      </c>
      <c r="C87" s="153"/>
      <c r="D87" s="153"/>
      <c r="E87" s="19"/>
      <c r="F87" s="19"/>
      <c r="G87" s="19"/>
      <c r="H87" s="19"/>
      <c r="I87" s="19"/>
      <c r="J87" s="19"/>
      <c r="K87" s="19"/>
      <c r="L87" s="19"/>
      <c r="M87" s="19"/>
      <c r="N87" s="19"/>
      <c r="O87" s="154"/>
    </row>
    <row r="88" spans="1:16" s="1" customFormat="1" ht="12.75" x14ac:dyDescent="0.15">
      <c r="A88" s="158"/>
      <c r="B88" s="153"/>
      <c r="C88" s="153"/>
      <c r="D88" s="153"/>
      <c r="E88" s="19"/>
      <c r="F88" s="19"/>
      <c r="G88" s="19"/>
      <c r="H88" s="19"/>
      <c r="I88" s="19"/>
      <c r="J88" s="33" t="s">
        <v>9</v>
      </c>
      <c r="K88" s="19"/>
      <c r="L88" s="19"/>
      <c r="M88" s="33"/>
      <c r="N88" s="19"/>
      <c r="O88" s="154"/>
    </row>
    <row r="89" spans="1:16" s="7" customFormat="1" ht="12.75" x14ac:dyDescent="0.15">
      <c r="A89" s="39"/>
      <c r="B89" s="172" t="s">
        <v>10</v>
      </c>
      <c r="C89" s="173"/>
      <c r="D89" s="174"/>
      <c r="E89" s="71" t="s">
        <v>38</v>
      </c>
      <c r="F89" s="72" t="s">
        <v>39</v>
      </c>
      <c r="G89" s="71" t="s">
        <v>40</v>
      </c>
      <c r="H89" s="71" t="s">
        <v>41</v>
      </c>
      <c r="I89" s="73" t="s">
        <v>42</v>
      </c>
      <c r="J89" s="71" t="s">
        <v>43</v>
      </c>
      <c r="L89" s="108"/>
      <c r="M89" s="108"/>
      <c r="N89" s="74"/>
      <c r="O89" s="75"/>
    </row>
    <row r="90" spans="1:16" s="1" customFormat="1" ht="12.75" x14ac:dyDescent="0.15">
      <c r="A90" s="158"/>
      <c r="B90" s="158" t="s">
        <v>44</v>
      </c>
      <c r="C90" s="153"/>
      <c r="D90" s="154"/>
      <c r="E90" s="76"/>
      <c r="F90" s="19"/>
      <c r="G90" s="77"/>
      <c r="H90" s="77"/>
      <c r="I90" s="19"/>
      <c r="J90" s="77"/>
      <c r="K90" s="19"/>
      <c r="L90" s="19"/>
      <c r="M90" s="19"/>
      <c r="N90" s="19"/>
      <c r="O90" s="154"/>
    </row>
    <row r="91" spans="1:16" s="1" customFormat="1" ht="12.75" x14ac:dyDescent="0.15">
      <c r="A91" s="158"/>
      <c r="B91" s="158"/>
      <c r="C91" s="224" t="s">
        <v>124</v>
      </c>
      <c r="D91" s="225"/>
      <c r="E91" s="143">
        <v>10874585</v>
      </c>
      <c r="F91" s="142"/>
      <c r="G91" s="141"/>
      <c r="H91" s="143">
        <v>10874585</v>
      </c>
      <c r="I91" s="144">
        <v>10035036</v>
      </c>
      <c r="J91" s="123">
        <v>839549</v>
      </c>
      <c r="K91" s="33"/>
      <c r="L91" s="33"/>
      <c r="M91" s="33"/>
      <c r="N91" s="19"/>
      <c r="O91" s="154"/>
    </row>
    <row r="92" spans="1:16" s="1" customFormat="1" ht="12.75" x14ac:dyDescent="0.15">
      <c r="A92" s="158"/>
      <c r="B92" s="158" t="s">
        <v>45</v>
      </c>
      <c r="C92" s="153"/>
      <c r="D92" s="154"/>
      <c r="E92" s="141"/>
      <c r="F92" s="142"/>
      <c r="G92" s="141"/>
      <c r="H92" s="141"/>
      <c r="I92" s="142"/>
      <c r="J92" s="141"/>
      <c r="K92" s="33"/>
      <c r="L92" s="33"/>
      <c r="M92" s="33"/>
      <c r="N92" s="19"/>
      <c r="O92" s="154"/>
    </row>
    <row r="93" spans="1:16" s="1" customFormat="1" ht="12.75" x14ac:dyDescent="0.15">
      <c r="A93" s="158"/>
      <c r="B93" s="158"/>
      <c r="C93" s="224" t="s">
        <v>125</v>
      </c>
      <c r="D93" s="225"/>
      <c r="E93" s="143">
        <v>144600</v>
      </c>
      <c r="F93" s="142"/>
      <c r="G93" s="141"/>
      <c r="H93" s="143">
        <v>144600</v>
      </c>
      <c r="I93" s="142"/>
      <c r="J93" s="143">
        <v>144600</v>
      </c>
      <c r="K93" s="33"/>
      <c r="L93" s="33"/>
      <c r="M93" s="33"/>
      <c r="N93" s="19"/>
      <c r="O93" s="154"/>
    </row>
    <row r="94" spans="1:16" s="1" customFormat="1" ht="12.75" x14ac:dyDescent="0.15">
      <c r="A94" s="158"/>
      <c r="B94" s="158" t="s">
        <v>46</v>
      </c>
      <c r="C94" s="153"/>
      <c r="D94" s="154"/>
      <c r="E94" s="141"/>
      <c r="F94" s="142"/>
      <c r="G94" s="141"/>
      <c r="H94" s="141"/>
      <c r="I94" s="142"/>
      <c r="J94" s="141"/>
      <c r="K94" s="33"/>
      <c r="L94" s="33"/>
      <c r="M94" s="33"/>
      <c r="N94" s="19"/>
      <c r="O94" s="154"/>
      <c r="P94" s="5"/>
    </row>
    <row r="95" spans="1:16" s="1" customFormat="1" ht="12.75" x14ac:dyDescent="0.15">
      <c r="A95" s="158"/>
      <c r="B95" s="158"/>
      <c r="C95" s="224" t="s">
        <v>126</v>
      </c>
      <c r="D95" s="225"/>
      <c r="E95" s="143">
        <v>2650000</v>
      </c>
      <c r="F95" s="142"/>
      <c r="G95" s="141"/>
      <c r="H95" s="143">
        <v>2650000</v>
      </c>
      <c r="I95" s="142"/>
      <c r="J95" s="143">
        <v>2650000</v>
      </c>
      <c r="K95" s="33"/>
      <c r="L95" s="33"/>
      <c r="M95" s="33"/>
      <c r="N95" s="19"/>
      <c r="O95" s="154"/>
    </row>
    <row r="96" spans="1:16" s="1" customFormat="1" ht="12.75" x14ac:dyDescent="0.15">
      <c r="A96" s="158"/>
      <c r="B96" s="158"/>
      <c r="C96" s="224" t="s">
        <v>127</v>
      </c>
      <c r="D96" s="225"/>
      <c r="E96" s="123">
        <v>150000</v>
      </c>
      <c r="F96" s="142"/>
      <c r="G96" s="141"/>
      <c r="H96" s="143">
        <v>150000</v>
      </c>
      <c r="I96" s="142"/>
      <c r="J96" s="143">
        <v>150000</v>
      </c>
      <c r="K96" s="33"/>
      <c r="L96" s="33"/>
      <c r="M96" s="33"/>
      <c r="N96" s="19"/>
      <c r="O96" s="154"/>
    </row>
    <row r="97" spans="1:15" s="1" customFormat="1" ht="12.75" x14ac:dyDescent="0.15">
      <c r="A97" s="158"/>
      <c r="B97" s="158"/>
      <c r="C97" s="224" t="s">
        <v>128</v>
      </c>
      <c r="D97" s="225"/>
      <c r="E97" s="123">
        <v>283500</v>
      </c>
      <c r="F97" s="142"/>
      <c r="G97" s="143">
        <v>162000</v>
      </c>
      <c r="H97" s="143">
        <v>121500</v>
      </c>
      <c r="I97" s="142"/>
      <c r="J97" s="143">
        <v>121500</v>
      </c>
      <c r="K97" s="33"/>
      <c r="L97" s="33"/>
      <c r="M97" s="33"/>
      <c r="N97" s="19"/>
      <c r="O97" s="154"/>
    </row>
    <row r="98" spans="1:15" s="1" customFormat="1" thickBot="1" x14ac:dyDescent="0.2">
      <c r="A98" s="158"/>
      <c r="B98" s="46" t="s">
        <v>13</v>
      </c>
      <c r="C98" s="65"/>
      <c r="D98" s="48"/>
      <c r="E98" s="133">
        <f>SUM(E91:E97)</f>
        <v>14102685</v>
      </c>
      <c r="F98" s="145">
        <v>0</v>
      </c>
      <c r="G98" s="133">
        <f>SUM(G97)</f>
        <v>162000</v>
      </c>
      <c r="H98" s="133">
        <f>SUM(H91:H97)</f>
        <v>13940685</v>
      </c>
      <c r="I98" s="134">
        <f>SUM(I91:I97)</f>
        <v>10035036</v>
      </c>
      <c r="J98" s="133">
        <f>SUM(J91:J97)</f>
        <v>3905649</v>
      </c>
      <c r="K98" s="109"/>
      <c r="L98" s="33"/>
      <c r="M98" s="33"/>
      <c r="N98" s="19"/>
      <c r="O98" s="154"/>
    </row>
    <row r="99" spans="1:15" s="1" customFormat="1" thickTop="1" x14ac:dyDescent="0.15">
      <c r="A99" s="158"/>
      <c r="B99" s="153"/>
      <c r="C99" s="153"/>
      <c r="D99" s="153"/>
      <c r="E99" s="19"/>
      <c r="F99" s="19"/>
      <c r="G99" s="19"/>
      <c r="H99" s="19"/>
      <c r="I99" s="19"/>
      <c r="J99" s="19"/>
      <c r="K99" s="19"/>
      <c r="L99" s="19"/>
      <c r="M99" s="19"/>
      <c r="N99" s="19"/>
      <c r="O99" s="154"/>
    </row>
    <row r="100" spans="1:15" s="1" customFormat="1" ht="12.75" x14ac:dyDescent="0.15">
      <c r="A100" s="158"/>
      <c r="B100" s="153"/>
      <c r="C100" s="153"/>
      <c r="D100" s="153"/>
      <c r="E100" s="19"/>
      <c r="F100" s="19"/>
      <c r="G100" s="19"/>
      <c r="H100" s="19"/>
      <c r="I100" s="19"/>
      <c r="J100" s="19"/>
      <c r="K100" s="19"/>
      <c r="L100" s="19"/>
      <c r="M100" s="19"/>
      <c r="N100" s="19"/>
      <c r="O100" s="154"/>
    </row>
    <row r="101" spans="1:15" s="1" customFormat="1" ht="12.75" x14ac:dyDescent="0.15">
      <c r="A101" s="158" t="s">
        <v>79</v>
      </c>
      <c r="B101" s="153" t="s">
        <v>70</v>
      </c>
      <c r="C101" s="153"/>
      <c r="D101" s="153"/>
      <c r="E101" s="19"/>
      <c r="F101" s="19"/>
      <c r="G101" s="19"/>
      <c r="H101" s="19"/>
      <c r="I101" s="19"/>
      <c r="J101" s="19"/>
      <c r="K101" s="19"/>
      <c r="L101" s="19"/>
      <c r="M101" s="19"/>
      <c r="N101" s="19"/>
      <c r="O101" s="154"/>
    </row>
    <row r="102" spans="1:15" s="1" customFormat="1" ht="12.75" x14ac:dyDescent="0.15">
      <c r="A102" s="158"/>
      <c r="B102" s="153" t="s">
        <v>71</v>
      </c>
      <c r="C102" s="153"/>
      <c r="D102" s="153"/>
      <c r="E102" s="19"/>
      <c r="F102" s="19"/>
      <c r="G102" s="19"/>
      <c r="H102" s="19"/>
      <c r="I102" s="19"/>
      <c r="J102" s="19"/>
      <c r="K102" s="19"/>
      <c r="L102" s="19"/>
      <c r="M102" s="19"/>
      <c r="N102" s="19"/>
      <c r="O102" s="154"/>
    </row>
    <row r="103" spans="1:15" s="1" customFormat="1" ht="12.75" x14ac:dyDescent="0.15">
      <c r="A103" s="158"/>
      <c r="B103" s="153"/>
      <c r="C103" s="153"/>
      <c r="D103" s="153"/>
      <c r="E103" s="19"/>
      <c r="F103" s="19"/>
      <c r="G103" s="19"/>
      <c r="H103" s="19"/>
      <c r="I103" s="19"/>
      <c r="J103" s="19"/>
      <c r="K103" s="19"/>
      <c r="L103" s="19"/>
      <c r="M103" s="19"/>
      <c r="N103" s="19"/>
      <c r="O103" s="154"/>
    </row>
    <row r="104" spans="1:15" s="1" customFormat="1" ht="12.75" x14ac:dyDescent="0.15">
      <c r="A104" s="158"/>
      <c r="B104" s="153"/>
      <c r="C104" s="153"/>
      <c r="D104" s="153"/>
      <c r="E104" s="19"/>
      <c r="J104" s="19" t="s">
        <v>6</v>
      </c>
      <c r="K104" s="19"/>
      <c r="L104" s="19"/>
      <c r="M104" s="19"/>
      <c r="N104" s="19"/>
      <c r="O104" s="154"/>
    </row>
    <row r="105" spans="1:15" s="1" customFormat="1" ht="36" x14ac:dyDescent="0.15">
      <c r="A105" s="158"/>
      <c r="B105" s="176" t="s">
        <v>10</v>
      </c>
      <c r="C105" s="177"/>
      <c r="D105" s="178"/>
      <c r="E105" s="80" t="s">
        <v>76</v>
      </c>
      <c r="F105" s="80" t="s">
        <v>85</v>
      </c>
      <c r="G105" s="80" t="s">
        <v>84</v>
      </c>
      <c r="H105" s="19"/>
      <c r="I105" s="19"/>
      <c r="J105" s="19"/>
      <c r="K105" s="19"/>
      <c r="L105" s="153"/>
      <c r="O105" s="152"/>
    </row>
    <row r="106" spans="1:15" s="1" customFormat="1" ht="12.75" x14ac:dyDescent="0.15">
      <c r="A106" s="158"/>
      <c r="B106" s="158" t="s">
        <v>72</v>
      </c>
      <c r="C106" s="153"/>
      <c r="D106" s="154"/>
      <c r="E106" s="78"/>
      <c r="F106" s="78"/>
      <c r="G106" s="78"/>
      <c r="H106" s="19"/>
      <c r="I106" s="19"/>
      <c r="J106" s="19"/>
      <c r="K106" s="19"/>
      <c r="L106" s="153"/>
      <c r="O106" s="152"/>
    </row>
    <row r="107" spans="1:15" s="1" customFormat="1" ht="12.75" x14ac:dyDescent="0.15">
      <c r="A107" s="158"/>
      <c r="B107" s="158"/>
      <c r="C107" s="198" t="s">
        <v>141</v>
      </c>
      <c r="D107" s="199"/>
      <c r="E107" s="151">
        <v>150000</v>
      </c>
      <c r="F107" s="146"/>
      <c r="G107" s="146">
        <v>3000</v>
      </c>
      <c r="H107" s="19"/>
      <c r="I107" s="19"/>
      <c r="J107" s="19"/>
      <c r="K107" s="19"/>
      <c r="L107" s="153"/>
      <c r="O107" s="152"/>
    </row>
    <row r="108" spans="1:15" s="1" customFormat="1" ht="12.75" x14ac:dyDescent="0.15">
      <c r="A108" s="158"/>
      <c r="B108" s="158"/>
      <c r="C108" s="198" t="s">
        <v>142</v>
      </c>
      <c r="D108" s="199"/>
      <c r="E108" s="146">
        <v>850000</v>
      </c>
      <c r="F108" s="146">
        <v>41000</v>
      </c>
      <c r="G108" s="146">
        <v>45000</v>
      </c>
      <c r="H108" s="19"/>
      <c r="I108" s="19"/>
      <c r="J108" s="19"/>
      <c r="K108" s="19"/>
      <c r="L108" s="153"/>
      <c r="O108" s="152"/>
    </row>
    <row r="109" spans="1:15" s="1" customFormat="1" ht="12.75" x14ac:dyDescent="0.15">
      <c r="A109" s="158"/>
      <c r="B109" s="158"/>
      <c r="C109" s="198" t="s">
        <v>143</v>
      </c>
      <c r="D109" s="199"/>
      <c r="E109" s="146">
        <v>2545664</v>
      </c>
      <c r="F109" s="146"/>
      <c r="G109" s="146">
        <v>637534</v>
      </c>
      <c r="H109" s="19"/>
      <c r="I109" s="19"/>
      <c r="J109" s="19"/>
      <c r="K109" s="19"/>
      <c r="L109" s="153"/>
      <c r="O109" s="152"/>
    </row>
    <row r="110" spans="1:15" s="1" customFormat="1" ht="12.75" x14ac:dyDescent="0.15">
      <c r="A110" s="158"/>
      <c r="B110" s="158"/>
      <c r="C110" s="198" t="s">
        <v>145</v>
      </c>
      <c r="D110" s="199"/>
      <c r="E110" s="146">
        <v>1259590</v>
      </c>
      <c r="F110" s="146"/>
      <c r="G110" s="146">
        <v>1080</v>
      </c>
      <c r="H110" s="19"/>
      <c r="I110" s="19"/>
      <c r="J110" s="19"/>
      <c r="K110" s="19"/>
      <c r="L110" s="153"/>
      <c r="O110" s="152"/>
    </row>
    <row r="111" spans="1:15" s="1" customFormat="1" ht="12.75" x14ac:dyDescent="0.15">
      <c r="A111" s="158"/>
      <c r="B111" s="158"/>
      <c r="C111" s="227" t="s">
        <v>144</v>
      </c>
      <c r="D111" s="228"/>
      <c r="E111" s="147">
        <v>193120</v>
      </c>
      <c r="F111" s="148"/>
      <c r="G111" s="148">
        <v>10000</v>
      </c>
      <c r="H111" s="19"/>
      <c r="I111" s="19"/>
      <c r="J111" s="19"/>
      <c r="K111" s="19"/>
      <c r="L111" s="153"/>
      <c r="O111" s="152"/>
    </row>
    <row r="112" spans="1:15" s="1" customFormat="1" thickBot="1" x14ac:dyDescent="0.2">
      <c r="A112" s="158"/>
      <c r="B112" s="60"/>
      <c r="C112" s="47"/>
      <c r="D112" s="61" t="s">
        <v>73</v>
      </c>
      <c r="E112" s="149">
        <f>SUM(E107:E111)</f>
        <v>4998374</v>
      </c>
      <c r="F112" s="150">
        <f>SUM(F107:F111)</f>
        <v>41000</v>
      </c>
      <c r="G112" s="150">
        <f>SUM(G107:G111)</f>
        <v>696614</v>
      </c>
      <c r="H112" s="19"/>
      <c r="I112" s="19"/>
      <c r="J112" s="19"/>
      <c r="K112" s="19"/>
      <c r="L112" s="153"/>
      <c r="O112" s="152"/>
    </row>
    <row r="113" spans="1:15" s="1" customFormat="1" thickTop="1" x14ac:dyDescent="0.15">
      <c r="A113" s="158"/>
      <c r="B113" s="153"/>
      <c r="C113" s="153"/>
      <c r="D113" s="153"/>
      <c r="E113" s="19"/>
      <c r="F113" s="19"/>
      <c r="G113" s="19"/>
      <c r="H113" s="19"/>
      <c r="I113" s="19"/>
      <c r="J113" s="19"/>
      <c r="K113" s="19"/>
      <c r="L113" s="19"/>
      <c r="M113" s="19"/>
      <c r="N113" s="19"/>
      <c r="O113" s="154"/>
    </row>
    <row r="114" spans="1:15" s="1" customFormat="1" ht="26.25" customHeight="1" x14ac:dyDescent="0.15">
      <c r="A114" s="110" t="s">
        <v>80</v>
      </c>
      <c r="B114" s="175" t="s">
        <v>66</v>
      </c>
      <c r="C114" s="175"/>
      <c r="D114" s="175"/>
      <c r="E114" s="175"/>
      <c r="F114" s="175"/>
      <c r="G114" s="175"/>
      <c r="H114" s="175"/>
      <c r="I114" s="175"/>
      <c r="J114" s="175"/>
      <c r="K114" s="175"/>
      <c r="L114" s="175"/>
      <c r="M114" s="175"/>
      <c r="N114" s="175"/>
      <c r="O114" s="154"/>
    </row>
    <row r="115" spans="1:15" s="1" customFormat="1" ht="12.75" x14ac:dyDescent="0.15">
      <c r="A115" s="158" t="s">
        <v>47</v>
      </c>
      <c r="B115" s="153"/>
      <c r="C115" s="153"/>
      <c r="D115" s="153"/>
      <c r="E115" s="153"/>
      <c r="F115" s="19"/>
      <c r="G115" s="19"/>
      <c r="H115" s="19"/>
      <c r="I115" s="19"/>
      <c r="J115" s="19"/>
      <c r="K115" s="19"/>
      <c r="L115" s="19"/>
      <c r="M115" s="19"/>
      <c r="N115" s="19"/>
      <c r="O115" s="154"/>
    </row>
    <row r="116" spans="1:15" s="1" customFormat="1" ht="26.25" customHeight="1" x14ac:dyDescent="0.15">
      <c r="A116" s="158"/>
      <c r="B116" s="161" t="s">
        <v>122</v>
      </c>
      <c r="C116" s="161"/>
      <c r="D116" s="161"/>
      <c r="E116" s="161"/>
      <c r="F116" s="161"/>
      <c r="G116" s="161"/>
      <c r="H116" s="161"/>
      <c r="I116" s="161"/>
      <c r="J116" s="161"/>
      <c r="K116" s="161"/>
      <c r="L116" s="161"/>
      <c r="M116" s="161"/>
      <c r="N116" s="161"/>
      <c r="O116" s="162"/>
    </row>
    <row r="117" spans="1:15" s="1" customFormat="1" ht="12.75" x14ac:dyDescent="0.15">
      <c r="A117" s="158" t="s">
        <v>48</v>
      </c>
      <c r="B117" s="153"/>
      <c r="C117" s="153"/>
      <c r="D117" s="153"/>
      <c r="E117" s="19"/>
      <c r="F117" s="19"/>
      <c r="G117" s="19"/>
      <c r="H117" s="19"/>
      <c r="I117" s="19"/>
      <c r="J117" s="19"/>
      <c r="K117" s="19"/>
      <c r="L117" s="19"/>
      <c r="M117" s="19"/>
      <c r="N117" s="19"/>
      <c r="O117" s="154"/>
    </row>
    <row r="118" spans="1:15" s="1" customFormat="1" ht="26.25" customHeight="1" x14ac:dyDescent="0.15">
      <c r="A118" s="158"/>
      <c r="B118" s="163" t="s">
        <v>123</v>
      </c>
      <c r="C118" s="163"/>
      <c r="D118" s="163"/>
      <c r="E118" s="163"/>
      <c r="F118" s="163"/>
      <c r="G118" s="163"/>
      <c r="H118" s="163"/>
      <c r="I118" s="163"/>
      <c r="J118" s="163"/>
      <c r="K118" s="163"/>
      <c r="L118" s="163"/>
      <c r="M118" s="163"/>
      <c r="N118" s="163"/>
      <c r="O118" s="154"/>
    </row>
    <row r="119" spans="1:15" x14ac:dyDescent="0.15">
      <c r="A119" s="158"/>
      <c r="B119" s="153"/>
      <c r="C119" s="153"/>
      <c r="D119" s="153"/>
      <c r="E119" s="19"/>
      <c r="F119" s="19"/>
      <c r="G119" s="19"/>
      <c r="H119" s="19"/>
      <c r="I119" s="19"/>
      <c r="J119" s="19"/>
      <c r="K119" s="19"/>
      <c r="L119" s="19"/>
      <c r="M119" s="19"/>
      <c r="N119" s="19"/>
      <c r="O119" s="85"/>
    </row>
    <row r="120" spans="1:15" x14ac:dyDescent="0.15">
      <c r="A120" s="60"/>
      <c r="B120" s="47"/>
      <c r="C120" s="47"/>
      <c r="D120" s="47"/>
      <c r="E120" s="86"/>
      <c r="F120" s="86"/>
      <c r="G120" s="86"/>
      <c r="H120" s="86"/>
      <c r="I120" s="86"/>
      <c r="J120" s="86"/>
      <c r="K120" s="86"/>
      <c r="L120" s="86"/>
      <c r="M120" s="86"/>
      <c r="N120" s="86"/>
      <c r="O120" s="87"/>
    </row>
  </sheetData>
  <mergeCells count="67">
    <mergeCell ref="N19:N21"/>
    <mergeCell ref="B23:C23"/>
    <mergeCell ref="A3:N3"/>
    <mergeCell ref="J4:O4"/>
    <mergeCell ref="B10:C10"/>
    <mergeCell ref="B14:C14"/>
    <mergeCell ref="B19:D21"/>
    <mergeCell ref="E19:E21"/>
    <mergeCell ref="F19:F21"/>
    <mergeCell ref="G19:G21"/>
    <mergeCell ref="H19:H21"/>
    <mergeCell ref="I19:I21"/>
    <mergeCell ref="B37:C37"/>
    <mergeCell ref="J19:J21"/>
    <mergeCell ref="K19:K21"/>
    <mergeCell ref="L19:L21"/>
    <mergeCell ref="M19:M21"/>
    <mergeCell ref="B24:C24"/>
    <mergeCell ref="B25:C25"/>
    <mergeCell ref="B26:C26"/>
    <mergeCell ref="B27:C27"/>
    <mergeCell ref="B30:C30"/>
    <mergeCell ref="J77:N78"/>
    <mergeCell ref="B74:E74"/>
    <mergeCell ref="J74:N74"/>
    <mergeCell ref="B75:E76"/>
    <mergeCell ref="F75:F76"/>
    <mergeCell ref="G75:G76"/>
    <mergeCell ref="H75:H76"/>
    <mergeCell ref="I75:I76"/>
    <mergeCell ref="J75:N76"/>
    <mergeCell ref="B77:E78"/>
    <mergeCell ref="F77:F78"/>
    <mergeCell ref="G77:G78"/>
    <mergeCell ref="H77:H78"/>
    <mergeCell ref="I77:I78"/>
    <mergeCell ref="J81:N82"/>
    <mergeCell ref="B79:E80"/>
    <mergeCell ref="F79:F80"/>
    <mergeCell ref="G79:G80"/>
    <mergeCell ref="H79:H80"/>
    <mergeCell ref="I79:I80"/>
    <mergeCell ref="J79:N80"/>
    <mergeCell ref="B81:E82"/>
    <mergeCell ref="F81:F82"/>
    <mergeCell ref="G81:G82"/>
    <mergeCell ref="H81:H82"/>
    <mergeCell ref="I81:I82"/>
    <mergeCell ref="C107:D107"/>
    <mergeCell ref="B83:E83"/>
    <mergeCell ref="J83:N83"/>
    <mergeCell ref="B84:E84"/>
    <mergeCell ref="J84:N84"/>
    <mergeCell ref="B89:D89"/>
    <mergeCell ref="C91:D91"/>
    <mergeCell ref="C93:D93"/>
    <mergeCell ref="C95:D95"/>
    <mergeCell ref="C96:D96"/>
    <mergeCell ref="C97:D97"/>
    <mergeCell ref="B105:D105"/>
    <mergeCell ref="B118:N118"/>
    <mergeCell ref="C108:D108"/>
    <mergeCell ref="C109:D109"/>
    <mergeCell ref="C110:D110"/>
    <mergeCell ref="C111:D111"/>
    <mergeCell ref="B114:N114"/>
    <mergeCell ref="B116:O116"/>
  </mergeCells>
  <phoneticPr fontId="19"/>
  <printOptions horizontalCentered="1"/>
  <pageMargins left="0.11811023622047245" right="0.11811023622047245" top="0.55118110236220474" bottom="0.35433070866141736" header="0.31496062992125984" footer="0.19685039370078741"/>
  <pageSetup paperSize="9" scale="73" firstPageNumber="241" fitToHeight="0" orientation="portrait" useFirstPageNumber="1" r:id="rId1"/>
  <headerFooter alignWithMargins="0"/>
  <rowBreaks count="1" manualBreakCount="1">
    <brk id="67" max="14"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50367-763E-49D7-B2ED-4A08714EC905}">
  <dimension ref="A1:P130"/>
  <sheetViews>
    <sheetView view="pageBreakPreview" zoomScale="90" zoomScaleNormal="100" zoomScaleSheetLayoutView="90" workbookViewId="0">
      <selection activeCell="L16" sqref="L16"/>
    </sheetView>
  </sheetViews>
  <sheetFormatPr defaultRowHeight="13.5" x14ac:dyDescent="0.15"/>
  <cols>
    <col min="1" max="1" width="5.25" style="2" customWidth="1"/>
    <col min="2" max="3" width="2.125" style="2" customWidth="1"/>
    <col min="4" max="4" width="13.625" style="2" customWidth="1"/>
    <col min="5" max="11" width="10.625" style="3" customWidth="1"/>
    <col min="12" max="12" width="10.5" style="3" customWidth="1"/>
    <col min="13" max="14" width="10.625" style="3" customWidth="1"/>
    <col min="15" max="15" width="2.625" style="2" customWidth="1"/>
    <col min="16" max="16384" width="9" style="2"/>
  </cols>
  <sheetData>
    <row r="1" spans="1:16" ht="14.25" customHeight="1" x14ac:dyDescent="0.15">
      <c r="A1" s="12" t="s">
        <v>77</v>
      </c>
      <c r="B1" s="12"/>
      <c r="C1" s="12"/>
      <c r="D1" s="12"/>
      <c r="E1" s="13"/>
      <c r="F1" s="13"/>
      <c r="G1" s="13"/>
      <c r="H1" s="13"/>
      <c r="I1" s="13"/>
      <c r="J1" s="13"/>
      <c r="K1" s="13"/>
      <c r="L1" s="13"/>
      <c r="M1" s="13"/>
      <c r="N1" s="13"/>
      <c r="O1" s="17"/>
      <c r="P1" s="16"/>
    </row>
    <row r="2" spans="1:16" ht="9" customHeight="1" x14ac:dyDescent="0.15">
      <c r="A2" s="88"/>
      <c r="B2" s="10"/>
      <c r="C2" s="10"/>
      <c r="D2" s="10"/>
      <c r="E2" s="11"/>
      <c r="F2" s="11"/>
      <c r="G2" s="11"/>
      <c r="H2" s="11"/>
      <c r="I2" s="11"/>
      <c r="J2" s="11"/>
      <c r="K2" s="11"/>
      <c r="L2" s="11"/>
      <c r="M2" s="11"/>
      <c r="N2" s="11"/>
      <c r="O2" s="89"/>
      <c r="P2" s="16"/>
    </row>
    <row r="3" spans="1:16" ht="27.6" customHeight="1" x14ac:dyDescent="0.15">
      <c r="A3" s="164" t="s">
        <v>129</v>
      </c>
      <c r="B3" s="165"/>
      <c r="C3" s="165"/>
      <c r="D3" s="165"/>
      <c r="E3" s="165"/>
      <c r="F3" s="165"/>
      <c r="G3" s="165"/>
      <c r="H3" s="165"/>
      <c r="I3" s="165"/>
      <c r="J3" s="165"/>
      <c r="K3" s="165"/>
      <c r="L3" s="165"/>
      <c r="M3" s="165"/>
      <c r="N3" s="165"/>
      <c r="O3" s="18"/>
    </row>
    <row r="4" spans="1:16" ht="27.6" customHeight="1" x14ac:dyDescent="0.15">
      <c r="A4" s="14"/>
      <c r="B4" s="15"/>
      <c r="C4" s="15"/>
      <c r="D4" s="15"/>
      <c r="E4" s="15"/>
      <c r="F4" s="15"/>
      <c r="G4" s="15"/>
      <c r="H4" s="15"/>
      <c r="I4" s="15"/>
      <c r="J4" s="170" t="s">
        <v>86</v>
      </c>
      <c r="K4" s="170"/>
      <c r="L4" s="170"/>
      <c r="M4" s="170"/>
      <c r="N4" s="170"/>
      <c r="O4" s="171"/>
    </row>
    <row r="5" spans="1:16" ht="13.7" customHeight="1" x14ac:dyDescent="0.2">
      <c r="A5" s="8"/>
      <c r="B5" s="9"/>
      <c r="C5" s="9"/>
      <c r="D5" s="9"/>
      <c r="E5" s="9"/>
      <c r="F5" s="9"/>
      <c r="G5" s="9"/>
      <c r="H5" s="9"/>
      <c r="I5" s="9"/>
      <c r="J5" s="9"/>
      <c r="K5" s="9"/>
      <c r="L5" s="9"/>
      <c r="M5" s="9"/>
      <c r="N5" s="9"/>
      <c r="O5" s="18"/>
    </row>
    <row r="6" spans="1:16" ht="13.7" customHeight="1" x14ac:dyDescent="0.2">
      <c r="A6" s="8"/>
      <c r="B6" s="9"/>
      <c r="C6" s="9"/>
      <c r="D6" s="9"/>
      <c r="E6" s="9"/>
      <c r="F6" s="9"/>
      <c r="G6" s="9"/>
      <c r="H6" s="9"/>
      <c r="I6" s="9"/>
      <c r="J6" s="9"/>
      <c r="K6" s="9"/>
      <c r="L6" s="9"/>
      <c r="M6" s="9"/>
      <c r="N6" s="9"/>
      <c r="O6" s="18"/>
    </row>
    <row r="7" spans="1:16" s="1" customFormat="1" ht="12.75" x14ac:dyDescent="0.15">
      <c r="A7" s="99" t="s">
        <v>0</v>
      </c>
      <c r="B7" s="100" t="s">
        <v>1</v>
      </c>
      <c r="C7" s="100"/>
      <c r="D7" s="100"/>
      <c r="E7" s="19"/>
      <c r="F7" s="19"/>
      <c r="G7" s="19"/>
      <c r="H7" s="19"/>
      <c r="I7" s="19"/>
      <c r="J7" s="19"/>
      <c r="K7" s="19"/>
      <c r="L7" s="19"/>
      <c r="M7" s="19"/>
      <c r="N7" s="19"/>
      <c r="O7" s="101"/>
    </row>
    <row r="8" spans="1:16" s="1" customFormat="1" ht="12.75" x14ac:dyDescent="0.15">
      <c r="A8" s="99" t="s">
        <v>59</v>
      </c>
      <c r="B8" s="100" t="s">
        <v>87</v>
      </c>
      <c r="C8" s="100"/>
      <c r="D8" s="100"/>
      <c r="E8" s="100"/>
      <c r="F8" s="100"/>
      <c r="G8" s="100"/>
      <c r="H8" s="100"/>
      <c r="I8" s="100"/>
      <c r="J8" s="100"/>
      <c r="K8" s="100"/>
      <c r="L8" s="100"/>
      <c r="M8" s="100"/>
      <c r="N8" s="100"/>
      <c r="O8" s="101"/>
    </row>
    <row r="9" spans="1:16" s="1" customFormat="1" ht="12.75" x14ac:dyDescent="0.15">
      <c r="A9" s="99"/>
      <c r="B9" s="100"/>
      <c r="C9" s="100"/>
      <c r="D9" s="100"/>
      <c r="E9" s="100"/>
      <c r="F9" s="100"/>
      <c r="G9" s="100"/>
      <c r="H9" s="100"/>
      <c r="I9" s="100"/>
      <c r="J9" s="100"/>
      <c r="K9" s="100"/>
      <c r="L9" s="100"/>
      <c r="M9" s="100"/>
      <c r="N9" s="100"/>
      <c r="O9" s="101"/>
    </row>
    <row r="10" spans="1:16" s="1" customFormat="1" ht="12.75" x14ac:dyDescent="0.15">
      <c r="A10" s="99" t="s">
        <v>50</v>
      </c>
      <c r="B10" s="167" t="s">
        <v>49</v>
      </c>
      <c r="C10" s="167"/>
      <c r="D10" s="100" t="s">
        <v>61</v>
      </c>
      <c r="E10" s="19"/>
      <c r="F10" s="19"/>
      <c r="G10" s="19"/>
      <c r="H10" s="19"/>
      <c r="I10" s="19"/>
      <c r="J10" s="19"/>
      <c r="K10" s="19"/>
      <c r="L10" s="19"/>
      <c r="M10" s="19"/>
      <c r="N10" s="19"/>
      <c r="O10" s="101"/>
    </row>
    <row r="11" spans="1:16" s="1" customFormat="1" ht="12.75" x14ac:dyDescent="0.15">
      <c r="A11" s="99"/>
      <c r="B11" s="100"/>
      <c r="C11" s="100"/>
      <c r="D11" s="106" t="s">
        <v>88</v>
      </c>
      <c r="E11" s="19"/>
      <c r="F11" s="19"/>
      <c r="G11" s="19"/>
      <c r="H11" s="19"/>
      <c r="I11" s="19"/>
      <c r="J11" s="19"/>
      <c r="K11" s="19"/>
      <c r="L11" s="19"/>
      <c r="M11" s="19"/>
      <c r="N11" s="19"/>
      <c r="O11" s="101"/>
    </row>
    <row r="12" spans="1:16" s="1" customFormat="1" ht="12.75" x14ac:dyDescent="0.15">
      <c r="A12" s="99"/>
      <c r="B12" s="100"/>
      <c r="C12" s="100"/>
      <c r="D12" s="106" t="s">
        <v>89</v>
      </c>
      <c r="E12" s="19"/>
      <c r="F12" s="19"/>
      <c r="G12" s="19"/>
      <c r="H12" s="19"/>
      <c r="I12" s="19"/>
      <c r="J12" s="19"/>
      <c r="K12" s="19"/>
      <c r="L12" s="19"/>
      <c r="M12" s="19"/>
      <c r="N12" s="19"/>
      <c r="O12" s="101"/>
    </row>
    <row r="13" spans="1:16" s="1" customFormat="1" ht="12.75" x14ac:dyDescent="0.15">
      <c r="A13" s="99"/>
      <c r="B13" s="100"/>
      <c r="C13" s="100"/>
      <c r="D13" s="100"/>
      <c r="E13" s="19"/>
      <c r="F13" s="19"/>
      <c r="G13" s="19"/>
      <c r="H13" s="19"/>
      <c r="I13" s="19"/>
      <c r="J13" s="19"/>
      <c r="K13" s="19"/>
      <c r="L13" s="19"/>
      <c r="M13" s="19"/>
      <c r="N13" s="19"/>
      <c r="O13" s="101"/>
    </row>
    <row r="14" spans="1:16" s="1" customFormat="1" ht="12.75" x14ac:dyDescent="0.15">
      <c r="A14" s="99" t="s">
        <v>50</v>
      </c>
      <c r="B14" s="167" t="s">
        <v>54</v>
      </c>
      <c r="C14" s="167"/>
      <c r="D14" s="100" t="s">
        <v>7</v>
      </c>
      <c r="E14" s="19"/>
      <c r="F14" s="19"/>
      <c r="G14" s="19"/>
      <c r="H14" s="19"/>
      <c r="I14" s="19"/>
      <c r="J14" s="19"/>
      <c r="K14" s="19"/>
      <c r="L14" s="19"/>
      <c r="M14" s="19"/>
      <c r="N14" s="19"/>
      <c r="O14" s="101"/>
    </row>
    <row r="15" spans="1:16" s="1" customFormat="1" ht="12.75" x14ac:dyDescent="0.15">
      <c r="A15" s="99"/>
      <c r="B15" s="100"/>
      <c r="C15" s="100"/>
      <c r="D15" s="100"/>
      <c r="E15" s="100"/>
      <c r="F15" s="100"/>
      <c r="G15" s="100"/>
      <c r="H15" s="100"/>
      <c r="I15" s="100"/>
      <c r="J15" s="100"/>
      <c r="K15" s="100"/>
      <c r="L15" s="100"/>
      <c r="M15" s="100"/>
      <c r="N15" s="100"/>
      <c r="O15" s="101"/>
    </row>
    <row r="16" spans="1:16" s="1" customFormat="1" ht="12.75" x14ac:dyDescent="0.15">
      <c r="A16" s="99"/>
      <c r="B16" s="100"/>
      <c r="C16" s="100"/>
      <c r="D16" s="100"/>
      <c r="E16" s="100"/>
      <c r="F16" s="100"/>
      <c r="G16" s="100"/>
      <c r="H16" s="100"/>
      <c r="I16" s="100"/>
      <c r="J16" s="100"/>
      <c r="K16" s="100"/>
      <c r="L16" s="100"/>
      <c r="M16" s="100"/>
      <c r="N16" s="100"/>
      <c r="O16" s="101"/>
    </row>
    <row r="17" spans="1:15" s="1" customFormat="1" ht="12.75" x14ac:dyDescent="0.15">
      <c r="A17" s="99"/>
      <c r="B17" s="167" t="s">
        <v>82</v>
      </c>
      <c r="C17" s="167"/>
      <c r="D17" s="100" t="s">
        <v>51</v>
      </c>
      <c r="E17" s="100"/>
      <c r="F17" s="19"/>
      <c r="G17" s="19"/>
      <c r="H17" s="19"/>
      <c r="I17" s="19"/>
      <c r="J17" s="19"/>
      <c r="K17" s="19"/>
      <c r="L17" s="19"/>
      <c r="M17" s="19"/>
      <c r="N17" s="19"/>
      <c r="O17" s="101"/>
    </row>
    <row r="18" spans="1:15" s="1" customFormat="1" ht="12.75" x14ac:dyDescent="0.15">
      <c r="A18" s="99"/>
      <c r="B18" s="100"/>
      <c r="C18" s="100"/>
      <c r="D18" s="92" t="s">
        <v>90</v>
      </c>
      <c r="E18" s="20"/>
      <c r="F18" s="21"/>
      <c r="G18" s="21"/>
      <c r="H18" s="21"/>
      <c r="I18" s="21"/>
      <c r="J18" s="22"/>
      <c r="K18" s="22"/>
      <c r="L18" s="19"/>
      <c r="M18" s="19"/>
      <c r="N18" s="19"/>
      <c r="O18" s="101"/>
    </row>
    <row r="19" spans="1:15" s="1" customFormat="1" ht="12.75" x14ac:dyDescent="0.15">
      <c r="A19" s="99"/>
      <c r="B19" s="100"/>
      <c r="C19" s="100"/>
      <c r="D19" s="100"/>
      <c r="E19" s="19"/>
      <c r="F19" s="19"/>
      <c r="G19" s="19"/>
      <c r="H19" s="19"/>
      <c r="I19" s="19"/>
      <c r="J19" s="19"/>
      <c r="K19" s="19"/>
      <c r="L19" s="19"/>
      <c r="M19" s="19"/>
      <c r="N19" s="19"/>
      <c r="O19" s="101"/>
    </row>
    <row r="20" spans="1:15" s="1" customFormat="1" ht="12.75" x14ac:dyDescent="0.15">
      <c r="A20" s="99" t="s">
        <v>62</v>
      </c>
      <c r="B20" s="100" t="s">
        <v>8</v>
      </c>
      <c r="C20" s="100"/>
      <c r="D20" s="100"/>
      <c r="E20" s="19"/>
      <c r="F20" s="19"/>
      <c r="G20" s="19"/>
      <c r="H20" s="19"/>
      <c r="I20" s="19"/>
      <c r="J20" s="100"/>
      <c r="K20" s="19"/>
      <c r="L20" s="19"/>
      <c r="M20" s="19"/>
      <c r="N20" s="19"/>
      <c r="O20" s="101"/>
    </row>
    <row r="21" spans="1:15" s="1" customFormat="1" ht="12.75" x14ac:dyDescent="0.15">
      <c r="A21" s="99"/>
      <c r="B21" s="20"/>
      <c r="C21" s="100"/>
      <c r="D21" s="100"/>
      <c r="E21" s="19"/>
      <c r="F21" s="19"/>
      <c r="G21" s="19"/>
      <c r="H21" s="19"/>
      <c r="I21" s="19"/>
      <c r="J21" s="19"/>
      <c r="K21" s="19"/>
      <c r="L21" s="19"/>
      <c r="M21" s="19"/>
      <c r="N21" s="19" t="s">
        <v>9</v>
      </c>
      <c r="O21" s="101"/>
    </row>
    <row r="22" spans="1:15" s="1" customFormat="1" ht="37.5" customHeight="1" x14ac:dyDescent="0.15">
      <c r="A22" s="99"/>
      <c r="B22" s="179" t="s">
        <v>10</v>
      </c>
      <c r="C22" s="180"/>
      <c r="D22" s="181"/>
      <c r="E22" s="191" t="s">
        <v>91</v>
      </c>
      <c r="F22" s="191" t="s">
        <v>92</v>
      </c>
      <c r="G22" s="191" t="s">
        <v>93</v>
      </c>
      <c r="H22" s="191" t="s">
        <v>94</v>
      </c>
      <c r="I22" s="191" t="s">
        <v>95</v>
      </c>
      <c r="J22" s="191" t="s">
        <v>96</v>
      </c>
      <c r="K22" s="191" t="s">
        <v>97</v>
      </c>
      <c r="L22" s="188" t="s">
        <v>11</v>
      </c>
      <c r="M22" s="188" t="s">
        <v>12</v>
      </c>
      <c r="N22" s="188" t="s">
        <v>13</v>
      </c>
      <c r="O22" s="101"/>
    </row>
    <row r="23" spans="1:15" s="1" customFormat="1" ht="37.5" customHeight="1" x14ac:dyDescent="0.15">
      <c r="A23" s="99"/>
      <c r="B23" s="182"/>
      <c r="C23" s="183"/>
      <c r="D23" s="184"/>
      <c r="E23" s="192"/>
      <c r="F23" s="192"/>
      <c r="G23" s="192"/>
      <c r="H23" s="192"/>
      <c r="I23" s="192"/>
      <c r="J23" s="192"/>
      <c r="K23" s="192"/>
      <c r="L23" s="189"/>
      <c r="M23" s="189"/>
      <c r="N23" s="189"/>
      <c r="O23" s="101"/>
    </row>
    <row r="24" spans="1:15" s="4" customFormat="1" ht="37.5" customHeight="1" x14ac:dyDescent="0.15">
      <c r="A24" s="23"/>
      <c r="B24" s="185"/>
      <c r="C24" s="186"/>
      <c r="D24" s="187"/>
      <c r="E24" s="193"/>
      <c r="F24" s="193"/>
      <c r="G24" s="193"/>
      <c r="H24" s="193"/>
      <c r="I24" s="193"/>
      <c r="J24" s="193"/>
      <c r="K24" s="193"/>
      <c r="L24" s="190"/>
      <c r="M24" s="190"/>
      <c r="N24" s="190"/>
      <c r="O24" s="26"/>
    </row>
    <row r="25" spans="1:15" s="4" customFormat="1" ht="12.75" x14ac:dyDescent="0.15">
      <c r="A25" s="23"/>
      <c r="B25" s="27" t="s">
        <v>14</v>
      </c>
      <c r="C25" s="28"/>
      <c r="D25" s="29"/>
      <c r="E25" s="30"/>
      <c r="F25" s="30"/>
      <c r="G25" s="94"/>
      <c r="H25" s="30"/>
      <c r="I25" s="94"/>
      <c r="J25" s="30"/>
      <c r="K25" s="30"/>
      <c r="L25" s="30"/>
      <c r="M25" s="30"/>
      <c r="N25" s="30"/>
      <c r="O25" s="26"/>
    </row>
    <row r="26" spans="1:15" s="4" customFormat="1" ht="12.75" x14ac:dyDescent="0.15">
      <c r="A26" s="23"/>
      <c r="B26" s="168" t="s">
        <v>52</v>
      </c>
      <c r="C26" s="169"/>
      <c r="D26" s="26" t="s">
        <v>15</v>
      </c>
      <c r="E26" s="31"/>
      <c r="F26" s="31"/>
      <c r="G26" s="104"/>
      <c r="H26" s="31"/>
      <c r="I26" s="103"/>
      <c r="J26" s="31"/>
      <c r="K26" s="31"/>
      <c r="L26" s="31"/>
      <c r="M26" s="31"/>
      <c r="N26" s="31"/>
      <c r="O26" s="26"/>
    </row>
    <row r="27" spans="1:15" s="4" customFormat="1" ht="12.75" x14ac:dyDescent="0.15">
      <c r="A27" s="23"/>
      <c r="B27" s="168" t="s">
        <v>2</v>
      </c>
      <c r="C27" s="169"/>
      <c r="D27" s="26" t="s">
        <v>16</v>
      </c>
      <c r="E27" s="32"/>
      <c r="F27" s="32"/>
      <c r="G27" s="79"/>
      <c r="H27" s="32"/>
      <c r="I27" s="33"/>
      <c r="J27" s="32"/>
      <c r="K27" s="32"/>
      <c r="L27" s="32"/>
      <c r="M27" s="32"/>
      <c r="N27" s="32"/>
      <c r="O27" s="26"/>
    </row>
    <row r="28" spans="1:15" s="4" customFormat="1" ht="12.75" x14ac:dyDescent="0.15">
      <c r="A28" s="23"/>
      <c r="B28" s="168" t="s">
        <v>3</v>
      </c>
      <c r="C28" s="169"/>
      <c r="D28" s="34" t="s">
        <v>17</v>
      </c>
      <c r="E28" s="31"/>
      <c r="F28" s="31"/>
      <c r="G28" s="104"/>
      <c r="H28" s="31"/>
      <c r="I28" s="103"/>
      <c r="J28" s="31"/>
      <c r="K28" s="31"/>
      <c r="L28" s="31"/>
      <c r="M28" s="31"/>
      <c r="N28" s="31"/>
      <c r="O28" s="26"/>
    </row>
    <row r="29" spans="1:15" s="4" customFormat="1" ht="12.75" x14ac:dyDescent="0.15">
      <c r="A29" s="23"/>
      <c r="B29" s="168" t="s">
        <v>4</v>
      </c>
      <c r="C29" s="169"/>
      <c r="D29" s="26" t="s">
        <v>18</v>
      </c>
      <c r="E29" s="32"/>
      <c r="F29" s="32"/>
      <c r="G29" s="79"/>
      <c r="H29" s="32"/>
      <c r="I29" s="33"/>
      <c r="J29" s="32"/>
      <c r="K29" s="32"/>
      <c r="L29" s="32"/>
      <c r="M29" s="32"/>
      <c r="N29" s="32"/>
      <c r="O29" s="26"/>
    </row>
    <row r="30" spans="1:15" s="4" customFormat="1" ht="12.75" x14ac:dyDescent="0.15">
      <c r="A30" s="23"/>
      <c r="B30" s="168" t="s">
        <v>5</v>
      </c>
      <c r="C30" s="169"/>
      <c r="D30" s="101" t="s">
        <v>19</v>
      </c>
      <c r="E30" s="35"/>
      <c r="F30" s="35"/>
      <c r="G30" s="96"/>
      <c r="H30" s="35"/>
      <c r="I30" s="36"/>
      <c r="J30" s="35"/>
      <c r="K30" s="35"/>
      <c r="L30" s="35"/>
      <c r="M30" s="35"/>
      <c r="N30" s="35"/>
      <c r="O30" s="26"/>
    </row>
    <row r="31" spans="1:15" s="4" customFormat="1" ht="12.75" x14ac:dyDescent="0.15">
      <c r="A31" s="23"/>
      <c r="B31" s="37"/>
      <c r="C31" s="38" t="s">
        <v>20</v>
      </c>
      <c r="D31" s="26"/>
      <c r="E31" s="32"/>
      <c r="F31" s="35"/>
      <c r="G31" s="96"/>
      <c r="H31" s="35"/>
      <c r="I31" s="33"/>
      <c r="J31" s="32"/>
      <c r="K31" s="32"/>
      <c r="L31" s="32"/>
      <c r="M31" s="32"/>
      <c r="N31" s="32"/>
      <c r="O31" s="26"/>
    </row>
    <row r="32" spans="1:15" s="1" customFormat="1" ht="12.75" x14ac:dyDescent="0.15">
      <c r="A32" s="99"/>
      <c r="B32" s="39" t="s">
        <v>21</v>
      </c>
      <c r="C32" s="40"/>
      <c r="D32" s="29"/>
      <c r="E32" s="30"/>
      <c r="F32" s="30"/>
      <c r="G32" s="30"/>
      <c r="H32" s="30"/>
      <c r="I32" s="94"/>
      <c r="J32" s="30"/>
      <c r="K32" s="30"/>
      <c r="L32" s="30"/>
      <c r="M32" s="30"/>
      <c r="N32" s="30"/>
      <c r="O32" s="101"/>
    </row>
    <row r="33" spans="1:15" s="1" customFormat="1" ht="12.75" x14ac:dyDescent="0.15">
      <c r="A33" s="99"/>
      <c r="B33" s="166" t="s">
        <v>49</v>
      </c>
      <c r="C33" s="167"/>
      <c r="D33" s="101" t="s">
        <v>53</v>
      </c>
      <c r="E33" s="32"/>
      <c r="F33" s="32"/>
      <c r="G33" s="32"/>
      <c r="H33" s="32"/>
      <c r="I33" s="33"/>
      <c r="J33" s="32"/>
      <c r="K33" s="32"/>
      <c r="L33" s="32"/>
      <c r="M33" s="32"/>
      <c r="N33" s="32"/>
      <c r="O33" s="101"/>
    </row>
    <row r="34" spans="1:15" s="1" customFormat="1" ht="12.75" x14ac:dyDescent="0.15">
      <c r="A34" s="99"/>
      <c r="B34" s="41"/>
      <c r="C34" s="100"/>
      <c r="D34" s="101" t="s">
        <v>22</v>
      </c>
      <c r="E34" s="31"/>
      <c r="F34" s="31"/>
      <c r="G34" s="31"/>
      <c r="H34" s="31"/>
      <c r="I34" s="103"/>
      <c r="J34" s="31"/>
      <c r="K34" s="31"/>
      <c r="L34" s="31"/>
      <c r="M34" s="31"/>
      <c r="N34" s="31"/>
      <c r="O34" s="101"/>
    </row>
    <row r="35" spans="1:15" s="1" customFormat="1" ht="12.75" x14ac:dyDescent="0.15">
      <c r="A35" s="99"/>
      <c r="B35" s="41"/>
      <c r="C35" s="100"/>
      <c r="D35" s="101" t="s">
        <v>98</v>
      </c>
      <c r="E35" s="31"/>
      <c r="F35" s="31"/>
      <c r="G35" s="31"/>
      <c r="H35" s="31"/>
      <c r="I35" s="103"/>
      <c r="J35" s="31"/>
      <c r="K35" s="31"/>
      <c r="L35" s="31"/>
      <c r="M35" s="31"/>
      <c r="N35" s="31"/>
      <c r="O35" s="101"/>
    </row>
    <row r="36" spans="1:15" s="1" customFormat="1" ht="12.75" x14ac:dyDescent="0.15">
      <c r="A36" s="99"/>
      <c r="B36" s="41"/>
      <c r="C36" s="100"/>
      <c r="D36" s="101" t="s">
        <v>83</v>
      </c>
      <c r="E36" s="31"/>
      <c r="F36" s="31"/>
      <c r="G36" s="31"/>
      <c r="H36" s="31"/>
      <c r="I36" s="103"/>
      <c r="J36" s="31"/>
      <c r="K36" s="31"/>
      <c r="L36" s="31"/>
      <c r="M36" s="31"/>
      <c r="N36" s="31"/>
      <c r="O36" s="101"/>
    </row>
    <row r="37" spans="1:15" s="1" customFormat="1" ht="12.75" x14ac:dyDescent="0.15">
      <c r="A37" s="99"/>
      <c r="B37" s="41"/>
      <c r="C37" s="100"/>
      <c r="D37" s="101" t="s">
        <v>99</v>
      </c>
      <c r="E37" s="32"/>
      <c r="F37" s="32"/>
      <c r="G37" s="32"/>
      <c r="H37" s="32"/>
      <c r="I37" s="33"/>
      <c r="J37" s="32"/>
      <c r="K37" s="32"/>
      <c r="L37" s="32"/>
      <c r="M37" s="32"/>
      <c r="N37" s="32"/>
      <c r="O37" s="101"/>
    </row>
    <row r="38" spans="1:15" s="1" customFormat="1" ht="12.75" x14ac:dyDescent="0.15">
      <c r="A38" s="99"/>
      <c r="B38" s="41"/>
      <c r="C38" s="100"/>
      <c r="D38" s="101" t="s">
        <v>67</v>
      </c>
      <c r="E38" s="32"/>
      <c r="F38" s="32"/>
      <c r="G38" s="32"/>
      <c r="H38" s="32"/>
      <c r="I38" s="33"/>
      <c r="J38" s="32"/>
      <c r="K38" s="32"/>
      <c r="L38" s="32"/>
      <c r="M38" s="32"/>
      <c r="N38" s="32"/>
      <c r="O38" s="101"/>
    </row>
    <row r="39" spans="1:15" s="1" customFormat="1" ht="12.75" x14ac:dyDescent="0.15">
      <c r="A39" s="99"/>
      <c r="B39" s="41"/>
      <c r="C39" s="100"/>
      <c r="D39" s="101" t="s">
        <v>23</v>
      </c>
      <c r="E39" s="42"/>
      <c r="F39" s="42"/>
      <c r="G39" s="42"/>
      <c r="H39" s="42"/>
      <c r="I39" s="43"/>
      <c r="J39" s="42"/>
      <c r="K39" s="42"/>
      <c r="L39" s="42"/>
      <c r="M39" s="42"/>
      <c r="N39" s="42"/>
      <c r="O39" s="101"/>
    </row>
    <row r="40" spans="1:15" s="1" customFormat="1" ht="12.75" x14ac:dyDescent="0.15">
      <c r="A40" s="99"/>
      <c r="B40" s="166" t="s">
        <v>54</v>
      </c>
      <c r="C40" s="167"/>
      <c r="D40" s="101" t="s">
        <v>55</v>
      </c>
      <c r="E40" s="32"/>
      <c r="F40" s="32"/>
      <c r="G40" s="32"/>
      <c r="H40" s="32"/>
      <c r="I40" s="33"/>
      <c r="J40" s="32"/>
      <c r="K40" s="32"/>
      <c r="L40" s="32"/>
      <c r="M40" s="32"/>
      <c r="N40" s="32"/>
      <c r="O40" s="101"/>
    </row>
    <row r="41" spans="1:15" s="1" customFormat="1" ht="12.75" x14ac:dyDescent="0.15">
      <c r="A41" s="99"/>
      <c r="B41" s="90"/>
      <c r="C41" s="91"/>
      <c r="D41" s="107" t="s">
        <v>100</v>
      </c>
      <c r="E41" s="32"/>
      <c r="F41" s="32"/>
      <c r="G41" s="32"/>
      <c r="H41" s="32"/>
      <c r="I41" s="33"/>
      <c r="J41" s="32"/>
      <c r="K41" s="32"/>
      <c r="L41" s="32"/>
      <c r="M41" s="32"/>
      <c r="N41" s="32"/>
      <c r="O41" s="101"/>
    </row>
    <row r="42" spans="1:15" s="1" customFormat="1" ht="12.75" x14ac:dyDescent="0.15">
      <c r="A42" s="99"/>
      <c r="B42" s="90"/>
      <c r="C42" s="91"/>
      <c r="D42" s="107" t="s">
        <v>101</v>
      </c>
      <c r="E42" s="32"/>
      <c r="F42" s="32"/>
      <c r="G42" s="32"/>
      <c r="H42" s="32"/>
      <c r="I42" s="33"/>
      <c r="J42" s="32"/>
      <c r="K42" s="32"/>
      <c r="L42" s="32"/>
      <c r="M42" s="32"/>
      <c r="N42" s="32"/>
      <c r="O42" s="101"/>
    </row>
    <row r="43" spans="1:15" s="1" customFormat="1" ht="12.75" x14ac:dyDescent="0.15">
      <c r="A43" s="99"/>
      <c r="B43" s="90"/>
      <c r="C43" s="91"/>
      <c r="D43" s="107" t="s">
        <v>102</v>
      </c>
      <c r="E43" s="32"/>
      <c r="F43" s="32"/>
      <c r="G43" s="32"/>
      <c r="H43" s="32"/>
      <c r="I43" s="33"/>
      <c r="J43" s="32"/>
      <c r="K43" s="32"/>
      <c r="L43" s="32"/>
      <c r="M43" s="32"/>
      <c r="N43" s="32"/>
      <c r="O43" s="101"/>
    </row>
    <row r="44" spans="1:15" s="1" customFormat="1" ht="12.75" x14ac:dyDescent="0.15">
      <c r="A44" s="99"/>
      <c r="B44" s="90"/>
      <c r="C44" s="91"/>
      <c r="D44" s="101" t="s">
        <v>103</v>
      </c>
      <c r="E44" s="32"/>
      <c r="F44" s="32"/>
      <c r="G44" s="32"/>
      <c r="H44" s="32"/>
      <c r="I44" s="33"/>
      <c r="J44" s="32"/>
      <c r="K44" s="32"/>
      <c r="L44" s="32"/>
      <c r="M44" s="32"/>
      <c r="N44" s="32"/>
      <c r="O44" s="101"/>
    </row>
    <row r="45" spans="1:15" s="1" customFormat="1" ht="12.75" x14ac:dyDescent="0.15">
      <c r="A45" s="99"/>
      <c r="B45" s="99"/>
      <c r="C45" s="100"/>
      <c r="D45" s="101" t="s">
        <v>68</v>
      </c>
      <c r="E45" s="32"/>
      <c r="F45" s="32"/>
      <c r="G45" s="32"/>
      <c r="H45" s="32"/>
      <c r="I45" s="79"/>
      <c r="J45" s="32"/>
      <c r="K45" s="32"/>
      <c r="L45" s="32"/>
      <c r="M45" s="32"/>
      <c r="N45" s="32"/>
      <c r="O45" s="101"/>
    </row>
    <row r="46" spans="1:15" s="1" customFormat="1" ht="12.75" x14ac:dyDescent="0.15">
      <c r="A46" s="99"/>
      <c r="B46" s="99"/>
      <c r="C46" s="100"/>
      <c r="D46" s="101" t="s">
        <v>24</v>
      </c>
      <c r="E46" s="32"/>
      <c r="F46" s="32"/>
      <c r="G46" s="32"/>
      <c r="H46" s="32"/>
      <c r="I46" s="33"/>
      <c r="J46" s="32"/>
      <c r="K46" s="32"/>
      <c r="L46" s="32"/>
      <c r="M46" s="32"/>
      <c r="N46" s="32"/>
      <c r="O46" s="101"/>
    </row>
    <row r="47" spans="1:15" s="1" customFormat="1" ht="12.75" x14ac:dyDescent="0.15">
      <c r="A47" s="99"/>
      <c r="B47" s="99"/>
      <c r="C47" s="100"/>
      <c r="D47" s="107" t="s">
        <v>104</v>
      </c>
      <c r="E47" s="32"/>
      <c r="F47" s="32"/>
      <c r="G47" s="32"/>
      <c r="H47" s="32"/>
      <c r="I47" s="33"/>
      <c r="J47" s="32"/>
      <c r="K47" s="32"/>
      <c r="L47" s="32"/>
      <c r="M47" s="32"/>
      <c r="N47" s="32"/>
      <c r="O47" s="101"/>
    </row>
    <row r="48" spans="1:15" s="1" customFormat="1" ht="12.75" x14ac:dyDescent="0.15">
      <c r="A48" s="99"/>
      <c r="B48" s="99"/>
      <c r="C48" s="100"/>
      <c r="D48" s="107" t="s">
        <v>105</v>
      </c>
      <c r="E48" s="32"/>
      <c r="F48" s="32"/>
      <c r="G48" s="32"/>
      <c r="H48" s="32"/>
      <c r="I48" s="33"/>
      <c r="J48" s="32"/>
      <c r="K48" s="32"/>
      <c r="L48" s="32"/>
      <c r="M48" s="32"/>
      <c r="N48" s="32"/>
      <c r="O48" s="101"/>
    </row>
    <row r="49" spans="1:15" s="1" customFormat="1" ht="12.75" x14ac:dyDescent="0.15">
      <c r="A49" s="99"/>
      <c r="B49" s="99"/>
      <c r="C49" s="100"/>
      <c r="D49" s="107" t="s">
        <v>106</v>
      </c>
      <c r="E49" s="32"/>
      <c r="F49" s="32"/>
      <c r="G49" s="32"/>
      <c r="H49" s="32"/>
      <c r="I49" s="33"/>
      <c r="J49" s="32"/>
      <c r="K49" s="32"/>
      <c r="L49" s="32"/>
      <c r="M49" s="32"/>
      <c r="N49" s="32"/>
      <c r="O49" s="101"/>
    </row>
    <row r="50" spans="1:15" s="1" customFormat="1" ht="12.75" x14ac:dyDescent="0.15">
      <c r="A50" s="99"/>
      <c r="B50" s="99"/>
      <c r="C50" s="100"/>
      <c r="D50" s="107" t="s">
        <v>107</v>
      </c>
      <c r="E50" s="32"/>
      <c r="F50" s="32"/>
      <c r="G50" s="32"/>
      <c r="H50" s="32"/>
      <c r="I50" s="33"/>
      <c r="J50" s="32"/>
      <c r="K50" s="32"/>
      <c r="L50" s="32"/>
      <c r="M50" s="32"/>
      <c r="N50" s="32"/>
      <c r="O50" s="101"/>
    </row>
    <row r="51" spans="1:15" s="1" customFormat="1" ht="12.75" x14ac:dyDescent="0.15">
      <c r="A51" s="99"/>
      <c r="B51" s="99"/>
      <c r="C51" s="100"/>
      <c r="D51" s="107" t="s">
        <v>108</v>
      </c>
      <c r="E51" s="32"/>
      <c r="F51" s="32"/>
      <c r="G51" s="32"/>
      <c r="H51" s="32"/>
      <c r="I51" s="33"/>
      <c r="J51" s="32"/>
      <c r="K51" s="32"/>
      <c r="L51" s="32"/>
      <c r="M51" s="32"/>
      <c r="N51" s="32"/>
      <c r="O51" s="101"/>
    </row>
    <row r="52" spans="1:15" s="1" customFormat="1" ht="12.75" x14ac:dyDescent="0.15">
      <c r="A52" s="99"/>
      <c r="B52" s="99"/>
      <c r="C52" s="100"/>
      <c r="D52" s="107" t="s">
        <v>109</v>
      </c>
      <c r="E52" s="32"/>
      <c r="F52" s="32"/>
      <c r="G52" s="32"/>
      <c r="H52" s="32"/>
      <c r="I52" s="33"/>
      <c r="J52" s="32"/>
      <c r="K52" s="32"/>
      <c r="L52" s="32"/>
      <c r="M52" s="32"/>
      <c r="N52" s="32"/>
      <c r="O52" s="101"/>
    </row>
    <row r="53" spans="1:15" s="1" customFormat="1" ht="12.75" x14ac:dyDescent="0.15">
      <c r="A53" s="99"/>
      <c r="B53" s="99"/>
      <c r="C53" s="100"/>
      <c r="D53" s="107" t="s">
        <v>110</v>
      </c>
      <c r="E53" s="32"/>
      <c r="F53" s="32"/>
      <c r="G53" s="32"/>
      <c r="H53" s="32"/>
      <c r="I53" s="33"/>
      <c r="J53" s="32"/>
      <c r="K53" s="32"/>
      <c r="L53" s="32"/>
      <c r="M53" s="32"/>
      <c r="N53" s="32"/>
      <c r="O53" s="101"/>
    </row>
    <row r="54" spans="1:15" s="1" customFormat="1" ht="12.75" x14ac:dyDescent="0.15">
      <c r="A54" s="99"/>
      <c r="B54" s="99"/>
      <c r="C54" s="100"/>
      <c r="D54" s="107" t="s">
        <v>111</v>
      </c>
      <c r="E54" s="32"/>
      <c r="F54" s="32"/>
      <c r="G54" s="32"/>
      <c r="H54" s="32"/>
      <c r="I54" s="33"/>
      <c r="J54" s="32"/>
      <c r="K54" s="32"/>
      <c r="L54" s="32"/>
      <c r="M54" s="32"/>
      <c r="N54" s="32"/>
      <c r="O54" s="101"/>
    </row>
    <row r="55" spans="1:15" s="1" customFormat="1" ht="12.75" x14ac:dyDescent="0.15">
      <c r="A55" s="99"/>
      <c r="B55" s="99"/>
      <c r="C55" s="100"/>
      <c r="D55" s="107" t="s">
        <v>112</v>
      </c>
      <c r="E55" s="32"/>
      <c r="F55" s="32"/>
      <c r="G55" s="32"/>
      <c r="H55" s="32"/>
      <c r="I55" s="33"/>
      <c r="J55" s="32"/>
      <c r="K55" s="32"/>
      <c r="L55" s="32"/>
      <c r="M55" s="32"/>
      <c r="N55" s="32"/>
      <c r="O55" s="101"/>
    </row>
    <row r="56" spans="1:15" s="1" customFormat="1" ht="12.75" x14ac:dyDescent="0.15">
      <c r="A56" s="99"/>
      <c r="B56" s="99"/>
      <c r="C56" s="100"/>
      <c r="D56" s="107" t="s">
        <v>113</v>
      </c>
      <c r="E56" s="32"/>
      <c r="F56" s="32"/>
      <c r="G56" s="32"/>
      <c r="H56" s="32"/>
      <c r="I56" s="33"/>
      <c r="J56" s="32"/>
      <c r="K56" s="32"/>
      <c r="L56" s="32"/>
      <c r="M56" s="32"/>
      <c r="N56" s="32"/>
      <c r="O56" s="101"/>
    </row>
    <row r="57" spans="1:15" s="1" customFormat="1" ht="12.75" x14ac:dyDescent="0.15">
      <c r="A57" s="99"/>
      <c r="B57" s="99"/>
      <c r="C57" s="100"/>
      <c r="D57" s="101" t="s">
        <v>69</v>
      </c>
      <c r="E57" s="32"/>
      <c r="F57" s="32"/>
      <c r="G57" s="32"/>
      <c r="H57" s="32"/>
      <c r="I57" s="33"/>
      <c r="J57" s="32"/>
      <c r="K57" s="32"/>
      <c r="L57" s="32"/>
      <c r="M57" s="32"/>
      <c r="N57" s="32"/>
      <c r="O57" s="101"/>
    </row>
    <row r="58" spans="1:15" s="1" customFormat="1" ht="12.75" x14ac:dyDescent="0.15">
      <c r="A58" s="99"/>
      <c r="B58" s="99"/>
      <c r="C58" s="100"/>
      <c r="D58" s="107" t="s">
        <v>114</v>
      </c>
      <c r="E58" s="32"/>
      <c r="F58" s="32"/>
      <c r="G58" s="32"/>
      <c r="H58" s="32"/>
      <c r="I58" s="33"/>
      <c r="J58" s="32"/>
      <c r="K58" s="32"/>
      <c r="L58" s="32"/>
      <c r="M58" s="32"/>
      <c r="N58" s="32"/>
      <c r="O58" s="101"/>
    </row>
    <row r="59" spans="1:15" s="1" customFormat="1" ht="12.75" x14ac:dyDescent="0.15">
      <c r="A59" s="99"/>
      <c r="B59" s="99"/>
      <c r="C59" s="100"/>
      <c r="D59" s="107" t="s">
        <v>115</v>
      </c>
      <c r="E59" s="32"/>
      <c r="F59" s="32"/>
      <c r="G59" s="32"/>
      <c r="H59" s="32"/>
      <c r="I59" s="33"/>
      <c r="J59" s="32"/>
      <c r="K59" s="32"/>
      <c r="L59" s="32"/>
      <c r="M59" s="32"/>
      <c r="N59" s="32"/>
      <c r="O59" s="101"/>
    </row>
    <row r="60" spans="1:15" s="1" customFormat="1" ht="12.75" x14ac:dyDescent="0.15">
      <c r="A60" s="99"/>
      <c r="B60" s="99"/>
      <c r="C60" s="100"/>
      <c r="D60" s="107" t="s">
        <v>116</v>
      </c>
      <c r="E60" s="32"/>
      <c r="F60" s="32"/>
      <c r="G60" s="32"/>
      <c r="H60" s="32"/>
      <c r="I60" s="33"/>
      <c r="J60" s="32"/>
      <c r="K60" s="32"/>
      <c r="L60" s="32"/>
      <c r="M60" s="32"/>
      <c r="N60" s="32"/>
      <c r="O60" s="101"/>
    </row>
    <row r="61" spans="1:15" s="1" customFormat="1" ht="12.75" x14ac:dyDescent="0.15">
      <c r="A61" s="99"/>
      <c r="B61" s="99"/>
      <c r="C61" s="100"/>
      <c r="D61" s="107" t="s">
        <v>117</v>
      </c>
      <c r="E61" s="32"/>
      <c r="F61" s="32"/>
      <c r="G61" s="32"/>
      <c r="H61" s="32"/>
      <c r="I61" s="33"/>
      <c r="J61" s="32"/>
      <c r="K61" s="32"/>
      <c r="L61" s="32"/>
      <c r="M61" s="32"/>
      <c r="N61" s="32"/>
      <c r="O61" s="101"/>
    </row>
    <row r="62" spans="1:15" s="1" customFormat="1" ht="12.75" x14ac:dyDescent="0.15">
      <c r="A62" s="99"/>
      <c r="B62" s="99"/>
      <c r="C62" s="100"/>
      <c r="D62" s="107" t="s">
        <v>118</v>
      </c>
      <c r="E62" s="32"/>
      <c r="F62" s="32"/>
      <c r="G62" s="32"/>
      <c r="H62" s="32"/>
      <c r="I62" s="33"/>
      <c r="J62" s="32"/>
      <c r="K62" s="32"/>
      <c r="L62" s="32"/>
      <c r="M62" s="32"/>
      <c r="N62" s="32"/>
      <c r="O62" s="101"/>
    </row>
    <row r="63" spans="1:15" s="1" customFormat="1" ht="12.75" x14ac:dyDescent="0.15">
      <c r="A63" s="99"/>
      <c r="B63" s="99"/>
      <c r="C63" s="100"/>
      <c r="D63" s="107" t="s">
        <v>119</v>
      </c>
      <c r="E63" s="32"/>
      <c r="F63" s="32"/>
      <c r="G63" s="32"/>
      <c r="H63" s="32"/>
      <c r="I63" s="33"/>
      <c r="J63" s="32"/>
      <c r="K63" s="32"/>
      <c r="L63" s="32"/>
      <c r="M63" s="32"/>
      <c r="N63" s="32"/>
      <c r="O63" s="101"/>
    </row>
    <row r="64" spans="1:15" s="1" customFormat="1" ht="12.75" x14ac:dyDescent="0.15">
      <c r="A64" s="99"/>
      <c r="B64" s="99"/>
      <c r="C64" s="100"/>
      <c r="D64" s="107" t="s">
        <v>120</v>
      </c>
      <c r="E64" s="32"/>
      <c r="F64" s="32"/>
      <c r="G64" s="32"/>
      <c r="H64" s="32"/>
      <c r="I64" s="33"/>
      <c r="J64" s="32"/>
      <c r="K64" s="32"/>
      <c r="L64" s="32"/>
      <c r="M64" s="32"/>
      <c r="N64" s="32"/>
      <c r="O64" s="101"/>
    </row>
    <row r="65" spans="1:15" s="1" customFormat="1" ht="12.75" x14ac:dyDescent="0.15">
      <c r="A65" s="99"/>
      <c r="B65" s="99"/>
      <c r="C65" s="100"/>
      <c r="D65" s="107" t="s">
        <v>121</v>
      </c>
      <c r="E65" s="35"/>
      <c r="F65" s="35"/>
      <c r="G65" s="35"/>
      <c r="H65" s="35"/>
      <c r="I65" s="36"/>
      <c r="J65" s="35"/>
      <c r="K65" s="35"/>
      <c r="L65" s="35"/>
      <c r="M65" s="35"/>
      <c r="N65" s="35"/>
      <c r="O65" s="101"/>
    </row>
    <row r="66" spans="1:15" s="1" customFormat="1" ht="12.75" x14ac:dyDescent="0.15">
      <c r="A66" s="99"/>
      <c r="B66" s="99"/>
      <c r="C66" s="100"/>
      <c r="D66" s="101" t="s">
        <v>25</v>
      </c>
      <c r="E66" s="32"/>
      <c r="F66" s="32"/>
      <c r="G66" s="32"/>
      <c r="H66" s="32"/>
      <c r="I66" s="33"/>
      <c r="J66" s="32"/>
      <c r="K66" s="32"/>
      <c r="L66" s="32"/>
      <c r="M66" s="32"/>
      <c r="N66" s="32"/>
      <c r="O66" s="101"/>
    </row>
    <row r="67" spans="1:15" s="1" customFormat="1" thickBot="1" x14ac:dyDescent="0.2">
      <c r="A67" s="99"/>
      <c r="B67" s="99"/>
      <c r="C67" s="100" t="s">
        <v>26</v>
      </c>
      <c r="D67" s="101"/>
      <c r="E67" s="44"/>
      <c r="F67" s="44"/>
      <c r="G67" s="44"/>
      <c r="H67" s="44"/>
      <c r="I67" s="45"/>
      <c r="J67" s="44"/>
      <c r="K67" s="44"/>
      <c r="L67" s="44"/>
      <c r="M67" s="44"/>
      <c r="N67" s="44"/>
      <c r="O67" s="101"/>
    </row>
    <row r="68" spans="1:15" s="1" customFormat="1" ht="14.25" thickTop="1" thickBot="1" x14ac:dyDescent="0.2">
      <c r="A68" s="99"/>
      <c r="B68" s="46"/>
      <c r="C68" s="47" t="s">
        <v>27</v>
      </c>
      <c r="D68" s="48"/>
      <c r="E68" s="44"/>
      <c r="F68" s="95"/>
      <c r="G68" s="44"/>
      <c r="H68" s="44"/>
      <c r="I68" s="45"/>
      <c r="J68" s="44"/>
      <c r="K68" s="44"/>
      <c r="L68" s="44"/>
      <c r="M68" s="44"/>
      <c r="N68" s="44"/>
      <c r="O68" s="101"/>
    </row>
    <row r="69" spans="1:15" s="1" customFormat="1" thickTop="1" x14ac:dyDescent="0.15">
      <c r="A69" s="99"/>
      <c r="B69" s="20"/>
      <c r="C69" s="100"/>
      <c r="D69" s="100"/>
      <c r="E69" s="19"/>
      <c r="F69" s="19"/>
      <c r="G69" s="19"/>
      <c r="H69" s="19"/>
      <c r="I69" s="19"/>
      <c r="J69" s="19"/>
      <c r="K69" s="19"/>
      <c r="L69" s="19"/>
      <c r="M69" s="19"/>
      <c r="N69" s="19"/>
      <c r="O69" s="101"/>
    </row>
    <row r="70" spans="1:15" s="1" customFormat="1" ht="12.75" x14ac:dyDescent="0.15">
      <c r="A70" s="99" t="s">
        <v>63</v>
      </c>
      <c r="B70" s="100" t="s">
        <v>56</v>
      </c>
      <c r="C70" s="100"/>
      <c r="D70" s="100"/>
      <c r="E70" s="19"/>
      <c r="F70" s="19"/>
      <c r="G70" s="19"/>
      <c r="H70" s="19"/>
      <c r="I70" s="19"/>
      <c r="J70" s="19"/>
      <c r="K70" s="19"/>
      <c r="L70" s="19"/>
      <c r="M70" s="19"/>
      <c r="N70" s="19"/>
      <c r="O70" s="101"/>
    </row>
    <row r="71" spans="1:15" s="1" customFormat="1" ht="12.75" x14ac:dyDescent="0.15">
      <c r="A71" s="99"/>
      <c r="B71" s="100"/>
      <c r="C71" s="100"/>
      <c r="D71" s="100"/>
      <c r="E71" s="19"/>
      <c r="F71" s="19"/>
      <c r="G71" s="19"/>
      <c r="H71" s="19"/>
      <c r="I71" s="19"/>
      <c r="J71" s="19"/>
      <c r="K71" s="33" t="s">
        <v>6</v>
      </c>
      <c r="L71" s="19"/>
      <c r="M71" s="19"/>
      <c r="N71" s="19"/>
      <c r="O71" s="101"/>
    </row>
    <row r="72" spans="1:15" s="4" customFormat="1" ht="12.75" x14ac:dyDescent="0.15">
      <c r="A72" s="23"/>
      <c r="B72" s="49" t="s">
        <v>28</v>
      </c>
      <c r="C72" s="50"/>
      <c r="D72" s="51"/>
      <c r="E72" s="24" t="s">
        <v>29</v>
      </c>
      <c r="F72" s="52" t="s">
        <v>30</v>
      </c>
      <c r="G72" s="53"/>
      <c r="H72" s="53"/>
      <c r="I72" s="53"/>
      <c r="J72" s="53"/>
      <c r="K72" s="54"/>
      <c r="L72" s="25"/>
      <c r="M72" s="25"/>
      <c r="N72" s="25"/>
      <c r="O72" s="26"/>
    </row>
    <row r="73" spans="1:15" s="1" customFormat="1" ht="12.75" x14ac:dyDescent="0.15">
      <c r="A73" s="99"/>
      <c r="B73" s="55"/>
      <c r="C73" s="56"/>
      <c r="D73" s="57"/>
      <c r="E73" s="58"/>
      <c r="F73" s="59"/>
      <c r="G73" s="93"/>
      <c r="H73" s="93"/>
      <c r="I73" s="93"/>
      <c r="J73" s="97"/>
      <c r="K73" s="98"/>
      <c r="L73" s="19"/>
      <c r="M73" s="19"/>
      <c r="N73" s="19"/>
      <c r="O73" s="101"/>
    </row>
    <row r="74" spans="1:15" s="1" customFormat="1" ht="12.75" x14ac:dyDescent="0.15">
      <c r="A74" s="99"/>
      <c r="B74" s="60"/>
      <c r="C74" s="47"/>
      <c r="D74" s="61"/>
      <c r="E74" s="62"/>
      <c r="F74" s="60"/>
      <c r="G74" s="47"/>
      <c r="H74" s="47"/>
      <c r="I74" s="47"/>
      <c r="J74" s="47"/>
      <c r="K74" s="61"/>
      <c r="L74" s="19"/>
      <c r="M74" s="19"/>
      <c r="N74" s="19"/>
      <c r="O74" s="101"/>
    </row>
    <row r="75" spans="1:15" s="1" customFormat="1" ht="12.75" x14ac:dyDescent="0.15">
      <c r="A75" s="99"/>
      <c r="B75" s="100"/>
      <c r="C75" s="100"/>
      <c r="D75" s="100"/>
      <c r="E75" s="100"/>
      <c r="F75" s="100"/>
      <c r="G75" s="100"/>
      <c r="H75" s="100"/>
      <c r="I75" s="100"/>
      <c r="J75" s="100"/>
      <c r="K75" s="100"/>
      <c r="L75" s="19"/>
      <c r="M75" s="19"/>
      <c r="N75" s="19"/>
      <c r="O75" s="101"/>
    </row>
    <row r="76" spans="1:15" s="1" customFormat="1" ht="12.75" x14ac:dyDescent="0.15">
      <c r="A76" s="99"/>
      <c r="B76" s="100"/>
      <c r="C76" s="100"/>
      <c r="D76" s="100"/>
      <c r="E76" s="100"/>
      <c r="F76" s="100"/>
      <c r="G76" s="100"/>
      <c r="H76" s="100"/>
      <c r="I76" s="100"/>
      <c r="J76" s="100"/>
      <c r="K76" s="100"/>
      <c r="L76" s="19"/>
      <c r="M76" s="19"/>
      <c r="N76" s="19"/>
      <c r="O76" s="101"/>
    </row>
    <row r="77" spans="1:15" s="1" customFormat="1" ht="12.75" x14ac:dyDescent="0.15">
      <c r="A77" s="99" t="s">
        <v>78</v>
      </c>
      <c r="B77" s="100" t="s">
        <v>31</v>
      </c>
      <c r="C77" s="100"/>
      <c r="D77" s="100"/>
      <c r="E77" s="19"/>
      <c r="F77" s="19"/>
      <c r="G77" s="19"/>
      <c r="H77" s="19"/>
      <c r="I77" s="19"/>
      <c r="J77" s="19"/>
      <c r="K77" s="19"/>
      <c r="L77" s="19"/>
      <c r="M77" s="19"/>
      <c r="N77" s="19"/>
      <c r="O77" s="101"/>
    </row>
    <row r="78" spans="1:15" s="1" customFormat="1" ht="12.75" x14ac:dyDescent="0.15">
      <c r="A78" s="99"/>
      <c r="B78" s="100" t="s">
        <v>32</v>
      </c>
      <c r="C78" s="100"/>
      <c r="D78" s="100"/>
      <c r="E78" s="100"/>
      <c r="F78" s="100"/>
      <c r="G78" s="100"/>
      <c r="H78" s="100"/>
      <c r="I78" s="100"/>
      <c r="J78" s="100"/>
      <c r="K78" s="100"/>
      <c r="L78" s="100"/>
      <c r="M78" s="100"/>
      <c r="N78" s="100"/>
      <c r="O78" s="101"/>
    </row>
    <row r="79" spans="1:15" s="1" customFormat="1" ht="12.75" x14ac:dyDescent="0.15">
      <c r="A79" s="99"/>
      <c r="B79" s="100" t="s">
        <v>58</v>
      </c>
      <c r="C79" s="100"/>
      <c r="D79" s="100"/>
      <c r="E79" s="100"/>
      <c r="F79" s="100"/>
      <c r="G79" s="100"/>
      <c r="H79" s="100"/>
      <c r="I79" s="100"/>
      <c r="J79" s="100"/>
      <c r="K79" s="100"/>
      <c r="L79" s="100"/>
      <c r="M79" s="100"/>
      <c r="N79" s="100"/>
      <c r="O79" s="101"/>
    </row>
    <row r="80" spans="1:15" s="1" customFormat="1" ht="12.75" x14ac:dyDescent="0.15">
      <c r="A80" s="99"/>
      <c r="B80" s="100" t="s">
        <v>64</v>
      </c>
      <c r="C80" s="100"/>
      <c r="D80" s="100"/>
      <c r="E80" s="100"/>
      <c r="F80" s="100"/>
      <c r="G80" s="100"/>
      <c r="H80" s="100"/>
      <c r="I80" s="100"/>
      <c r="J80" s="100"/>
      <c r="K80" s="100"/>
      <c r="L80" s="100"/>
      <c r="M80" s="100"/>
      <c r="N80" s="100"/>
      <c r="O80" s="101"/>
    </row>
    <row r="81" spans="1:15" s="1" customFormat="1" ht="12.75" x14ac:dyDescent="0.15">
      <c r="A81" s="99"/>
      <c r="B81" s="100"/>
      <c r="C81" s="100"/>
      <c r="D81" s="100"/>
      <c r="E81" s="19"/>
      <c r="F81" s="19"/>
      <c r="G81" s="19"/>
      <c r="H81" s="19"/>
      <c r="I81" s="19"/>
      <c r="J81" s="19"/>
      <c r="K81" s="19"/>
      <c r="L81" s="19"/>
      <c r="M81" s="19"/>
      <c r="N81" s="33" t="s">
        <v>9</v>
      </c>
      <c r="O81" s="101"/>
    </row>
    <row r="82" spans="1:15" s="4" customFormat="1" ht="13.5" customHeight="1" x14ac:dyDescent="0.15">
      <c r="A82" s="23"/>
      <c r="B82" s="194" t="s">
        <v>28</v>
      </c>
      <c r="C82" s="195"/>
      <c r="D82" s="195"/>
      <c r="E82" s="196"/>
      <c r="F82" s="63" t="s">
        <v>33</v>
      </c>
      <c r="G82" s="63" t="s">
        <v>34</v>
      </c>
      <c r="H82" s="63" t="s">
        <v>35</v>
      </c>
      <c r="I82" s="63" t="s">
        <v>36</v>
      </c>
      <c r="J82" s="203" t="s">
        <v>37</v>
      </c>
      <c r="K82" s="204"/>
      <c r="L82" s="204"/>
      <c r="M82" s="204"/>
      <c r="N82" s="205"/>
      <c r="O82" s="26"/>
    </row>
    <row r="83" spans="1:15" s="1" customFormat="1" ht="12.75" x14ac:dyDescent="0.15">
      <c r="A83" s="99"/>
      <c r="B83" s="235"/>
      <c r="C83" s="207"/>
      <c r="D83" s="207"/>
      <c r="E83" s="208"/>
      <c r="F83" s="58"/>
      <c r="G83" s="58"/>
      <c r="H83" s="58"/>
      <c r="I83" s="58"/>
      <c r="J83" s="236"/>
      <c r="K83" s="237"/>
      <c r="L83" s="237"/>
      <c r="M83" s="237"/>
      <c r="N83" s="238"/>
      <c r="O83" s="101"/>
    </row>
    <row r="84" spans="1:15" s="1" customFormat="1" ht="12.75" x14ac:dyDescent="0.15">
      <c r="A84" s="99"/>
      <c r="B84" s="197"/>
      <c r="C84" s="198"/>
      <c r="D84" s="198"/>
      <c r="E84" s="199"/>
      <c r="F84" s="31"/>
      <c r="G84" s="31"/>
      <c r="H84" s="31"/>
      <c r="I84" s="31"/>
      <c r="J84" s="197"/>
      <c r="K84" s="198"/>
      <c r="L84" s="198"/>
      <c r="M84" s="198"/>
      <c r="N84" s="199"/>
      <c r="O84" s="101"/>
    </row>
    <row r="85" spans="1:15" s="1" customFormat="1" ht="12.75" x14ac:dyDescent="0.15">
      <c r="A85" s="99"/>
      <c r="B85" s="197"/>
      <c r="C85" s="198"/>
      <c r="D85" s="198"/>
      <c r="E85" s="199"/>
      <c r="F85" s="31"/>
      <c r="G85" s="31"/>
      <c r="H85" s="31"/>
      <c r="I85" s="31"/>
      <c r="J85" s="197"/>
      <c r="K85" s="198"/>
      <c r="L85" s="198"/>
      <c r="M85" s="198"/>
      <c r="N85" s="199"/>
      <c r="O85" s="101"/>
    </row>
    <row r="86" spans="1:15" s="1" customFormat="1" ht="12.4" customHeight="1" x14ac:dyDescent="0.15">
      <c r="A86" s="99"/>
      <c r="B86" s="197"/>
      <c r="C86" s="198"/>
      <c r="D86" s="198"/>
      <c r="E86" s="199"/>
      <c r="F86" s="31"/>
      <c r="G86" s="31"/>
      <c r="H86" s="31"/>
      <c r="I86" s="31"/>
      <c r="J86" s="232"/>
      <c r="K86" s="233"/>
      <c r="L86" s="233"/>
      <c r="M86" s="233"/>
      <c r="N86" s="234"/>
      <c r="O86" s="101"/>
    </row>
    <row r="87" spans="1:15" s="1" customFormat="1" ht="12.95" customHeight="1" x14ac:dyDescent="0.15">
      <c r="A87" s="99"/>
      <c r="B87" s="197"/>
      <c r="C87" s="198"/>
      <c r="D87" s="198"/>
      <c r="E87" s="199"/>
      <c r="F87" s="31"/>
      <c r="G87" s="31"/>
      <c r="H87" s="31"/>
      <c r="I87" s="31"/>
      <c r="J87" s="197"/>
      <c r="K87" s="198"/>
      <c r="L87" s="198"/>
      <c r="M87" s="198"/>
      <c r="N87" s="199"/>
      <c r="O87" s="101"/>
    </row>
    <row r="88" spans="1:15" s="1" customFormat="1" ht="12.95" customHeight="1" x14ac:dyDescent="0.15">
      <c r="A88" s="99"/>
      <c r="B88" s="197"/>
      <c r="C88" s="198"/>
      <c r="D88" s="198"/>
      <c r="E88" s="199"/>
      <c r="F88" s="31"/>
      <c r="G88" s="31"/>
      <c r="H88" s="31"/>
      <c r="I88" s="103"/>
      <c r="J88" s="197"/>
      <c r="K88" s="198"/>
      <c r="L88" s="198"/>
      <c r="M88" s="198"/>
      <c r="N88" s="199"/>
      <c r="O88" s="101"/>
    </row>
    <row r="89" spans="1:15" s="1" customFormat="1" ht="12.95" customHeight="1" x14ac:dyDescent="0.15">
      <c r="A89" s="99"/>
      <c r="B89" s="197"/>
      <c r="C89" s="198"/>
      <c r="D89" s="198"/>
      <c r="E89" s="199"/>
      <c r="F89" s="31"/>
      <c r="G89" s="31"/>
      <c r="H89" s="31"/>
      <c r="I89" s="103"/>
      <c r="J89" s="197"/>
      <c r="K89" s="198"/>
      <c r="L89" s="198"/>
      <c r="M89" s="198"/>
      <c r="N89" s="199"/>
      <c r="O89" s="101"/>
    </row>
    <row r="90" spans="1:15" s="1" customFormat="1" ht="12.95" customHeight="1" x14ac:dyDescent="0.15">
      <c r="A90" s="99"/>
      <c r="B90" s="197"/>
      <c r="C90" s="198"/>
      <c r="D90" s="198"/>
      <c r="E90" s="199"/>
      <c r="F90" s="31"/>
      <c r="G90" s="31"/>
      <c r="H90" s="31"/>
      <c r="I90" s="103"/>
      <c r="J90" s="197"/>
      <c r="K90" s="198"/>
      <c r="L90" s="198"/>
      <c r="M90" s="198"/>
      <c r="N90" s="199"/>
      <c r="O90" s="101"/>
    </row>
    <row r="91" spans="1:15" s="1" customFormat="1" ht="12.95" customHeight="1" x14ac:dyDescent="0.15">
      <c r="A91" s="99"/>
      <c r="B91" s="197"/>
      <c r="C91" s="198"/>
      <c r="D91" s="198"/>
      <c r="E91" s="199"/>
      <c r="F91" s="102"/>
      <c r="G91" s="102"/>
      <c r="H91" s="102"/>
      <c r="I91" s="64"/>
      <c r="J91" s="197"/>
      <c r="K91" s="198"/>
      <c r="L91" s="198"/>
      <c r="M91" s="198"/>
      <c r="N91" s="199"/>
      <c r="O91" s="101"/>
    </row>
    <row r="92" spans="1:15" s="1" customFormat="1" ht="14.25" customHeight="1" thickBot="1" x14ac:dyDescent="0.2">
      <c r="A92" s="99"/>
      <c r="B92" s="200" t="s">
        <v>13</v>
      </c>
      <c r="C92" s="201"/>
      <c r="D92" s="201"/>
      <c r="E92" s="202"/>
      <c r="F92" s="66"/>
      <c r="G92" s="66"/>
      <c r="H92" s="66"/>
      <c r="I92" s="105"/>
      <c r="J92" s="214"/>
      <c r="K92" s="215"/>
      <c r="L92" s="215"/>
      <c r="M92" s="215"/>
      <c r="N92" s="216"/>
      <c r="O92" s="101"/>
    </row>
    <row r="93" spans="1:15" s="6" customFormat="1" ht="12.75" customHeight="1" thickTop="1" x14ac:dyDescent="0.15">
      <c r="A93" s="67"/>
      <c r="B93" s="68"/>
      <c r="C93" s="68"/>
      <c r="D93" s="68"/>
      <c r="E93" s="68"/>
      <c r="F93" s="68"/>
      <c r="G93" s="68"/>
      <c r="H93" s="68"/>
      <c r="I93" s="68"/>
      <c r="J93" s="69"/>
      <c r="K93" s="69"/>
      <c r="L93" s="69"/>
      <c r="M93" s="69"/>
      <c r="N93" s="69"/>
      <c r="O93" s="70"/>
    </row>
    <row r="94" spans="1:15" s="6" customFormat="1" ht="12.75" customHeight="1" x14ac:dyDescent="0.15">
      <c r="A94" s="67"/>
      <c r="B94" s="68"/>
      <c r="C94" s="68"/>
      <c r="D94" s="68"/>
      <c r="E94" s="68"/>
      <c r="F94" s="68"/>
      <c r="G94" s="68"/>
      <c r="H94" s="68"/>
      <c r="I94" s="68"/>
      <c r="J94" s="69"/>
      <c r="K94" s="69"/>
      <c r="L94" s="69"/>
      <c r="M94" s="69"/>
      <c r="N94" s="69"/>
      <c r="O94" s="70"/>
    </row>
    <row r="95" spans="1:15" s="1" customFormat="1" ht="12.75" x14ac:dyDescent="0.15">
      <c r="A95" s="99" t="s">
        <v>79</v>
      </c>
      <c r="B95" s="100" t="s">
        <v>57</v>
      </c>
      <c r="C95" s="100"/>
      <c r="D95" s="100"/>
      <c r="E95" s="19"/>
      <c r="F95" s="19"/>
      <c r="G95" s="19"/>
      <c r="H95" s="19"/>
      <c r="I95" s="19"/>
      <c r="J95" s="19"/>
      <c r="K95" s="19"/>
      <c r="L95" s="19"/>
      <c r="M95" s="19"/>
      <c r="N95" s="19"/>
      <c r="O95" s="101"/>
    </row>
    <row r="96" spans="1:15" s="1" customFormat="1" ht="12.75" x14ac:dyDescent="0.15">
      <c r="A96" s="99"/>
      <c r="B96" s="100"/>
      <c r="C96" s="100"/>
      <c r="D96" s="100"/>
      <c r="E96" s="19"/>
      <c r="F96" s="19"/>
      <c r="G96" s="19"/>
      <c r="H96" s="19"/>
      <c r="I96" s="19"/>
      <c r="J96" s="33" t="s">
        <v>9</v>
      </c>
      <c r="K96" s="19"/>
      <c r="L96" s="19"/>
      <c r="M96" s="33"/>
      <c r="N96" s="19"/>
      <c r="O96" s="101"/>
    </row>
    <row r="97" spans="1:16" s="7" customFormat="1" ht="12.75" x14ac:dyDescent="0.15">
      <c r="A97" s="39"/>
      <c r="B97" s="172" t="s">
        <v>10</v>
      </c>
      <c r="C97" s="173"/>
      <c r="D97" s="174"/>
      <c r="E97" s="71" t="s">
        <v>38</v>
      </c>
      <c r="F97" s="72" t="s">
        <v>39</v>
      </c>
      <c r="G97" s="71" t="s">
        <v>40</v>
      </c>
      <c r="H97" s="71" t="s">
        <v>41</v>
      </c>
      <c r="I97" s="73" t="s">
        <v>42</v>
      </c>
      <c r="J97" s="71" t="s">
        <v>43</v>
      </c>
      <c r="L97" s="108"/>
      <c r="M97" s="108"/>
      <c r="N97" s="74"/>
      <c r="O97" s="75"/>
    </row>
    <row r="98" spans="1:16" s="1" customFormat="1" ht="12.75" x14ac:dyDescent="0.15">
      <c r="A98" s="99"/>
      <c r="B98" s="99" t="s">
        <v>44</v>
      </c>
      <c r="C98" s="100"/>
      <c r="D98" s="101"/>
      <c r="E98" s="76"/>
      <c r="F98" s="19"/>
      <c r="G98" s="77"/>
      <c r="H98" s="77"/>
      <c r="I98" s="19"/>
      <c r="J98" s="77"/>
      <c r="K98" s="19"/>
      <c r="L98" s="19"/>
      <c r="M98" s="19"/>
      <c r="N98" s="19"/>
      <c r="O98" s="101"/>
    </row>
    <row r="99" spans="1:16" s="1" customFormat="1" ht="12.75" x14ac:dyDescent="0.15">
      <c r="A99" s="99"/>
      <c r="B99" s="99"/>
      <c r="C99" s="224" t="s">
        <v>124</v>
      </c>
      <c r="D99" s="225"/>
      <c r="E99" s="32"/>
      <c r="F99" s="33"/>
      <c r="G99" s="32"/>
      <c r="H99" s="32"/>
      <c r="I99" s="33"/>
      <c r="J99" s="32"/>
      <c r="K99" s="33"/>
      <c r="L99" s="33"/>
      <c r="M99" s="33"/>
      <c r="N99" s="19"/>
      <c r="O99" s="101"/>
    </row>
    <row r="100" spans="1:16" s="1" customFormat="1" ht="12.75" x14ac:dyDescent="0.15">
      <c r="A100" s="99"/>
      <c r="B100" s="99"/>
      <c r="C100" s="100" t="s">
        <v>65</v>
      </c>
      <c r="D100" s="101"/>
      <c r="E100" s="32"/>
      <c r="F100" s="33"/>
      <c r="G100" s="32"/>
      <c r="H100" s="32"/>
      <c r="I100" s="33"/>
      <c r="J100" s="32"/>
      <c r="K100" s="33"/>
      <c r="L100" s="33"/>
      <c r="M100" s="33"/>
      <c r="N100" s="19"/>
      <c r="O100" s="101"/>
    </row>
    <row r="101" spans="1:16" s="1" customFormat="1" ht="12.75" x14ac:dyDescent="0.15">
      <c r="A101" s="99"/>
      <c r="B101" s="99" t="s">
        <v>45</v>
      </c>
      <c r="C101" s="100"/>
      <c r="D101" s="101"/>
      <c r="E101" s="32"/>
      <c r="F101" s="33"/>
      <c r="G101" s="32"/>
      <c r="H101" s="32"/>
      <c r="I101" s="33"/>
      <c r="J101" s="32"/>
      <c r="K101" s="33"/>
      <c r="L101" s="33"/>
      <c r="M101" s="33"/>
      <c r="N101" s="19"/>
      <c r="O101" s="101"/>
    </row>
    <row r="102" spans="1:16" s="1" customFormat="1" ht="12.75" x14ac:dyDescent="0.15">
      <c r="A102" s="99"/>
      <c r="B102" s="99"/>
      <c r="C102" s="224" t="s">
        <v>125</v>
      </c>
      <c r="D102" s="225"/>
      <c r="E102" s="32"/>
      <c r="F102" s="33"/>
      <c r="G102" s="32"/>
      <c r="H102" s="32"/>
      <c r="I102" s="33"/>
      <c r="J102" s="32"/>
      <c r="K102" s="33"/>
      <c r="L102" s="33"/>
      <c r="M102" s="33"/>
      <c r="N102" s="19"/>
      <c r="O102" s="101"/>
    </row>
    <row r="103" spans="1:16" s="1" customFormat="1" ht="12.75" x14ac:dyDescent="0.15">
      <c r="A103" s="99"/>
      <c r="B103" s="99" t="s">
        <v>46</v>
      </c>
      <c r="C103" s="100"/>
      <c r="D103" s="101"/>
      <c r="E103" s="32"/>
      <c r="F103" s="33"/>
      <c r="G103" s="32"/>
      <c r="H103" s="32"/>
      <c r="I103" s="33"/>
      <c r="J103" s="32"/>
      <c r="K103" s="33"/>
      <c r="L103" s="33"/>
      <c r="M103" s="33"/>
      <c r="N103" s="19"/>
      <c r="O103" s="101"/>
      <c r="P103" s="5"/>
    </row>
    <row r="104" spans="1:16" s="1" customFormat="1" ht="12.75" x14ac:dyDescent="0.15">
      <c r="A104" s="99"/>
      <c r="B104" s="99"/>
      <c r="C104" s="224" t="s">
        <v>126</v>
      </c>
      <c r="D104" s="225"/>
      <c r="E104" s="32"/>
      <c r="F104" s="33"/>
      <c r="G104" s="32"/>
      <c r="H104" s="32"/>
      <c r="I104" s="33"/>
      <c r="J104" s="32"/>
      <c r="K104" s="33"/>
      <c r="L104" s="33"/>
      <c r="M104" s="33"/>
      <c r="N104" s="19"/>
      <c r="O104" s="101"/>
    </row>
    <row r="105" spans="1:16" s="1" customFormat="1" ht="12.75" x14ac:dyDescent="0.15">
      <c r="A105" s="99"/>
      <c r="B105" s="99"/>
      <c r="C105" s="224" t="s">
        <v>127</v>
      </c>
      <c r="D105" s="225"/>
      <c r="E105" s="32"/>
      <c r="F105" s="33"/>
      <c r="G105" s="32"/>
      <c r="H105" s="32"/>
      <c r="I105" s="33"/>
      <c r="J105" s="32"/>
      <c r="K105" s="33"/>
      <c r="L105" s="33"/>
      <c r="M105" s="33"/>
      <c r="N105" s="19"/>
      <c r="O105" s="101"/>
    </row>
    <row r="106" spans="1:16" s="1" customFormat="1" ht="12.75" x14ac:dyDescent="0.15">
      <c r="A106" s="99"/>
      <c r="B106" s="99"/>
      <c r="C106" s="224" t="s">
        <v>128</v>
      </c>
      <c r="D106" s="225"/>
      <c r="E106" s="32"/>
      <c r="F106" s="33"/>
      <c r="G106" s="32"/>
      <c r="H106" s="32"/>
      <c r="I106" s="33"/>
      <c r="J106" s="32"/>
      <c r="K106" s="33"/>
      <c r="L106" s="33"/>
      <c r="M106" s="33"/>
      <c r="N106" s="19"/>
      <c r="O106" s="101"/>
    </row>
    <row r="107" spans="1:16" s="1" customFormat="1" thickBot="1" x14ac:dyDescent="0.2">
      <c r="A107" s="99"/>
      <c r="B107" s="46" t="s">
        <v>13</v>
      </c>
      <c r="C107" s="65"/>
      <c r="D107" s="48"/>
      <c r="E107" s="44"/>
      <c r="F107" s="45"/>
      <c r="G107" s="44"/>
      <c r="H107" s="44"/>
      <c r="I107" s="45"/>
      <c r="J107" s="44"/>
      <c r="K107" s="109"/>
      <c r="L107" s="33"/>
      <c r="M107" s="33"/>
      <c r="N107" s="19"/>
      <c r="O107" s="101"/>
    </row>
    <row r="108" spans="1:16" s="1" customFormat="1" thickTop="1" x14ac:dyDescent="0.15">
      <c r="A108" s="99"/>
      <c r="B108" s="100"/>
      <c r="C108" s="100"/>
      <c r="D108" s="100"/>
      <c r="E108" s="19"/>
      <c r="F108" s="19"/>
      <c r="G108" s="19"/>
      <c r="H108" s="19"/>
      <c r="I108" s="19"/>
      <c r="J108" s="19"/>
      <c r="K108" s="19"/>
      <c r="L108" s="19"/>
      <c r="M108" s="19"/>
      <c r="N108" s="19"/>
      <c r="O108" s="101"/>
    </row>
    <row r="109" spans="1:16" s="1" customFormat="1" ht="12.75" x14ac:dyDescent="0.15">
      <c r="A109" s="99"/>
      <c r="B109" s="100"/>
      <c r="C109" s="100"/>
      <c r="D109" s="100"/>
      <c r="E109" s="19"/>
      <c r="F109" s="19"/>
      <c r="G109" s="19"/>
      <c r="H109" s="19"/>
      <c r="I109" s="19"/>
      <c r="J109" s="19"/>
      <c r="K109" s="19"/>
      <c r="L109" s="19"/>
      <c r="M109" s="19"/>
      <c r="N109" s="19"/>
      <c r="O109" s="101"/>
    </row>
    <row r="110" spans="1:16" s="1" customFormat="1" ht="12.75" x14ac:dyDescent="0.15">
      <c r="A110" s="99" t="s">
        <v>80</v>
      </c>
      <c r="B110" s="100" t="s">
        <v>70</v>
      </c>
      <c r="C110" s="100"/>
      <c r="D110" s="100"/>
      <c r="E110" s="19"/>
      <c r="F110" s="19"/>
      <c r="G110" s="19"/>
      <c r="H110" s="19"/>
      <c r="I110" s="19"/>
      <c r="J110" s="19"/>
      <c r="K110" s="19"/>
      <c r="L110" s="19"/>
      <c r="M110" s="19"/>
      <c r="N110" s="19"/>
      <c r="O110" s="101"/>
    </row>
    <row r="111" spans="1:16" s="1" customFormat="1" ht="12.75" x14ac:dyDescent="0.15">
      <c r="A111" s="99"/>
      <c r="B111" s="100" t="s">
        <v>71</v>
      </c>
      <c r="C111" s="100"/>
      <c r="D111" s="100"/>
      <c r="E111" s="19"/>
      <c r="F111" s="19"/>
      <c r="G111" s="19"/>
      <c r="H111" s="19"/>
      <c r="I111" s="19"/>
      <c r="J111" s="19"/>
      <c r="K111" s="19"/>
      <c r="L111" s="19"/>
      <c r="M111" s="19"/>
      <c r="N111" s="19"/>
      <c r="O111" s="101"/>
    </row>
    <row r="112" spans="1:16" s="1" customFormat="1" ht="12.75" x14ac:dyDescent="0.15">
      <c r="A112" s="99"/>
      <c r="B112" s="100"/>
      <c r="C112" s="100"/>
      <c r="D112" s="100"/>
      <c r="E112" s="19"/>
      <c r="F112" s="19"/>
      <c r="G112" s="19"/>
      <c r="H112" s="19"/>
      <c r="I112" s="19"/>
      <c r="J112" s="19"/>
      <c r="K112" s="19"/>
      <c r="L112" s="19"/>
      <c r="M112" s="19"/>
      <c r="N112" s="19"/>
      <c r="O112" s="101"/>
    </row>
    <row r="113" spans="1:15" s="1" customFormat="1" ht="12.75" x14ac:dyDescent="0.15">
      <c r="A113" s="99"/>
      <c r="B113" s="100"/>
      <c r="C113" s="100"/>
      <c r="D113" s="100"/>
      <c r="E113" s="19"/>
      <c r="J113" s="19" t="s">
        <v>6</v>
      </c>
      <c r="K113" s="19"/>
      <c r="L113" s="19"/>
      <c r="M113" s="19"/>
      <c r="N113" s="19"/>
      <c r="O113" s="101"/>
    </row>
    <row r="114" spans="1:15" s="1" customFormat="1" ht="36" x14ac:dyDescent="0.15">
      <c r="A114" s="99"/>
      <c r="B114" s="176" t="s">
        <v>10</v>
      </c>
      <c r="C114" s="177"/>
      <c r="D114" s="178"/>
      <c r="E114" s="80" t="s">
        <v>76</v>
      </c>
      <c r="F114" s="80" t="s">
        <v>85</v>
      </c>
      <c r="G114" s="80" t="s">
        <v>84</v>
      </c>
      <c r="H114" s="19"/>
      <c r="I114" s="19"/>
      <c r="J114" s="19"/>
      <c r="K114" s="19"/>
      <c r="L114" s="101"/>
    </row>
    <row r="115" spans="1:15" s="1" customFormat="1" ht="12.75" x14ac:dyDescent="0.15">
      <c r="A115" s="99"/>
      <c r="B115" s="99" t="s">
        <v>72</v>
      </c>
      <c r="C115" s="100"/>
      <c r="D115" s="101"/>
      <c r="E115" s="78"/>
      <c r="F115" s="78"/>
      <c r="G115" s="78"/>
      <c r="H115" s="19"/>
      <c r="I115" s="19"/>
      <c r="J115" s="19"/>
      <c r="K115" s="19"/>
      <c r="L115" s="101"/>
    </row>
    <row r="116" spans="1:15" s="1" customFormat="1" ht="12.75" x14ac:dyDescent="0.15">
      <c r="A116" s="99"/>
      <c r="B116" s="99"/>
      <c r="C116" s="100"/>
      <c r="D116" s="101"/>
      <c r="E116" s="78"/>
      <c r="F116" s="78"/>
      <c r="G116" s="78"/>
      <c r="H116" s="19"/>
      <c r="I116" s="19"/>
      <c r="J116" s="19"/>
      <c r="K116" s="19"/>
      <c r="L116" s="101"/>
    </row>
    <row r="117" spans="1:15" s="1" customFormat="1" ht="12.75" x14ac:dyDescent="0.15">
      <c r="A117" s="99"/>
      <c r="B117" s="99"/>
      <c r="C117" s="100"/>
      <c r="D117" s="101"/>
      <c r="E117" s="81"/>
      <c r="F117" s="82"/>
      <c r="G117" s="82"/>
      <c r="H117" s="19"/>
      <c r="I117" s="19"/>
      <c r="J117" s="19"/>
      <c r="K117" s="19"/>
      <c r="L117" s="101"/>
    </row>
    <row r="118" spans="1:15" s="1" customFormat="1" thickBot="1" x14ac:dyDescent="0.2">
      <c r="A118" s="99"/>
      <c r="B118" s="99"/>
      <c r="C118" s="100"/>
      <c r="D118" s="101" t="s">
        <v>73</v>
      </c>
      <c r="E118" s="83"/>
      <c r="F118" s="84"/>
      <c r="G118" s="84"/>
      <c r="H118" s="19"/>
      <c r="I118" s="19"/>
      <c r="J118" s="19"/>
      <c r="K118" s="19"/>
      <c r="L118" s="101"/>
    </row>
    <row r="119" spans="1:15" s="1" customFormat="1" thickTop="1" x14ac:dyDescent="0.15">
      <c r="A119" s="99"/>
      <c r="B119" s="99" t="s">
        <v>74</v>
      </c>
      <c r="C119" s="100"/>
      <c r="D119" s="101"/>
      <c r="E119" s="78"/>
      <c r="F119" s="78"/>
      <c r="G119" s="78"/>
      <c r="H119" s="19"/>
      <c r="I119" s="19"/>
      <c r="J119" s="19"/>
      <c r="K119" s="19"/>
      <c r="L119" s="101"/>
    </row>
    <row r="120" spans="1:15" s="1" customFormat="1" ht="12.75" x14ac:dyDescent="0.15">
      <c r="A120" s="99"/>
      <c r="B120" s="99"/>
      <c r="C120" s="100"/>
      <c r="D120" s="101"/>
      <c r="E120" s="78"/>
      <c r="F120" s="78"/>
      <c r="G120" s="78"/>
      <c r="H120" s="19"/>
      <c r="I120" s="19"/>
      <c r="J120" s="19"/>
      <c r="K120" s="19"/>
      <c r="L120" s="101"/>
    </row>
    <row r="121" spans="1:15" s="1" customFormat="1" ht="12.75" x14ac:dyDescent="0.15">
      <c r="A121" s="99"/>
      <c r="B121" s="99"/>
      <c r="C121" s="100"/>
      <c r="D121" s="101"/>
      <c r="E121" s="81"/>
      <c r="F121" s="82"/>
      <c r="G121" s="82"/>
      <c r="H121" s="19"/>
      <c r="I121" s="19"/>
      <c r="J121" s="19"/>
      <c r="K121" s="19"/>
      <c r="L121" s="101"/>
    </row>
    <row r="122" spans="1:15" s="1" customFormat="1" thickBot="1" x14ac:dyDescent="0.2">
      <c r="A122" s="99"/>
      <c r="B122" s="60"/>
      <c r="C122" s="47"/>
      <c r="D122" s="61" t="s">
        <v>75</v>
      </c>
      <c r="E122" s="83"/>
      <c r="F122" s="84"/>
      <c r="G122" s="84"/>
      <c r="H122" s="19"/>
      <c r="I122" s="19"/>
      <c r="J122" s="19"/>
      <c r="K122" s="19"/>
      <c r="L122" s="101"/>
    </row>
    <row r="123" spans="1:15" s="1" customFormat="1" thickTop="1" x14ac:dyDescent="0.15">
      <c r="A123" s="99"/>
      <c r="B123" s="100"/>
      <c r="C123" s="100"/>
      <c r="D123" s="100"/>
      <c r="E123" s="19"/>
      <c r="F123" s="19"/>
      <c r="G123" s="19"/>
      <c r="H123" s="19"/>
      <c r="I123" s="19"/>
      <c r="J123" s="19"/>
      <c r="K123" s="19"/>
      <c r="L123" s="19"/>
      <c r="M123" s="19"/>
      <c r="N123" s="19"/>
      <c r="O123" s="101"/>
    </row>
    <row r="124" spans="1:15" s="1" customFormat="1" ht="26.25" customHeight="1" x14ac:dyDescent="0.15">
      <c r="A124" s="110" t="s">
        <v>81</v>
      </c>
      <c r="B124" s="175" t="s">
        <v>66</v>
      </c>
      <c r="C124" s="231"/>
      <c r="D124" s="231"/>
      <c r="E124" s="231"/>
      <c r="F124" s="231"/>
      <c r="G124" s="231"/>
      <c r="H124" s="231"/>
      <c r="I124" s="231"/>
      <c r="J124" s="231"/>
      <c r="K124" s="231"/>
      <c r="L124" s="231"/>
      <c r="M124" s="231"/>
      <c r="N124" s="231"/>
      <c r="O124" s="101"/>
    </row>
    <row r="125" spans="1:15" s="1" customFormat="1" ht="12.75" x14ac:dyDescent="0.15">
      <c r="A125" s="99" t="s">
        <v>47</v>
      </c>
      <c r="B125" s="100"/>
      <c r="C125" s="100"/>
      <c r="D125" s="100"/>
      <c r="E125" s="100"/>
      <c r="F125" s="19"/>
      <c r="G125" s="19"/>
      <c r="H125" s="19"/>
      <c r="I125" s="19"/>
      <c r="J125" s="19"/>
      <c r="K125" s="19"/>
      <c r="L125" s="19"/>
      <c r="M125" s="19"/>
      <c r="N125" s="19"/>
      <c r="O125" s="101"/>
    </row>
    <row r="126" spans="1:15" s="1" customFormat="1" ht="26.25" customHeight="1" x14ac:dyDescent="0.15">
      <c r="A126" s="99"/>
      <c r="B126" s="161" t="s">
        <v>122</v>
      </c>
      <c r="C126" s="161"/>
      <c r="D126" s="161"/>
      <c r="E126" s="161"/>
      <c r="F126" s="161"/>
      <c r="G126" s="161"/>
      <c r="H126" s="161"/>
      <c r="I126" s="161"/>
      <c r="J126" s="161"/>
      <c r="K126" s="161"/>
      <c r="L126" s="161"/>
      <c r="M126" s="161"/>
      <c r="N126" s="161"/>
      <c r="O126" s="162"/>
    </row>
    <row r="127" spans="1:15" s="1" customFormat="1" ht="12.75" x14ac:dyDescent="0.15">
      <c r="A127" s="99" t="s">
        <v>48</v>
      </c>
      <c r="B127" s="100"/>
      <c r="C127" s="100"/>
      <c r="D127" s="100"/>
      <c r="E127" s="19"/>
      <c r="F127" s="19"/>
      <c r="G127" s="19"/>
      <c r="H127" s="19"/>
      <c r="I127" s="19"/>
      <c r="J127" s="19"/>
      <c r="K127" s="19"/>
      <c r="L127" s="19"/>
      <c r="M127" s="19"/>
      <c r="N127" s="19"/>
      <c r="O127" s="101"/>
    </row>
    <row r="128" spans="1:15" s="1" customFormat="1" ht="26.25" customHeight="1" x14ac:dyDescent="0.15">
      <c r="A128" s="99"/>
      <c r="B128" s="163" t="s">
        <v>123</v>
      </c>
      <c r="C128" s="163"/>
      <c r="D128" s="163"/>
      <c r="E128" s="163"/>
      <c r="F128" s="163"/>
      <c r="G128" s="163"/>
      <c r="H128" s="163"/>
      <c r="I128" s="163"/>
      <c r="J128" s="163"/>
      <c r="K128" s="163"/>
      <c r="L128" s="163"/>
      <c r="M128" s="163"/>
      <c r="N128" s="163"/>
      <c r="O128" s="101"/>
    </row>
    <row r="129" spans="1:15" x14ac:dyDescent="0.15">
      <c r="A129" s="99"/>
      <c r="B129" s="100"/>
      <c r="C129" s="100"/>
      <c r="D129" s="100"/>
      <c r="E129" s="19"/>
      <c r="F129" s="19"/>
      <c r="G129" s="19"/>
      <c r="H129" s="19"/>
      <c r="I129" s="19"/>
      <c r="J129" s="19"/>
      <c r="K129" s="19"/>
      <c r="L129" s="19"/>
      <c r="M129" s="19"/>
      <c r="N129" s="19"/>
      <c r="O129" s="85"/>
    </row>
    <row r="130" spans="1:15" x14ac:dyDescent="0.15">
      <c r="A130" s="60"/>
      <c r="B130" s="47"/>
      <c r="C130" s="47"/>
      <c r="D130" s="47"/>
      <c r="E130" s="86"/>
      <c r="F130" s="86"/>
      <c r="G130" s="86"/>
      <c r="H130" s="86"/>
      <c r="I130" s="86"/>
      <c r="J130" s="86"/>
      <c r="K130" s="86"/>
      <c r="L130" s="86"/>
      <c r="M130" s="86"/>
      <c r="N130" s="86"/>
      <c r="O130" s="87"/>
    </row>
  </sheetData>
  <mergeCells count="55">
    <mergeCell ref="N22:N24"/>
    <mergeCell ref="A3:N3"/>
    <mergeCell ref="J4:O4"/>
    <mergeCell ref="B10:C10"/>
    <mergeCell ref="B14:C14"/>
    <mergeCell ref="B17:C17"/>
    <mergeCell ref="B22:D24"/>
    <mergeCell ref="E22:E24"/>
    <mergeCell ref="F22:F24"/>
    <mergeCell ref="G22:G24"/>
    <mergeCell ref="H22:H24"/>
    <mergeCell ref="I22:I24"/>
    <mergeCell ref="J22:J24"/>
    <mergeCell ref="K22:K24"/>
    <mergeCell ref="L22:L24"/>
    <mergeCell ref="M22:M24"/>
    <mergeCell ref="B84:E84"/>
    <mergeCell ref="J84:N84"/>
    <mergeCell ref="B26:C26"/>
    <mergeCell ref="B27:C27"/>
    <mergeCell ref="B28:C28"/>
    <mergeCell ref="B29:C29"/>
    <mergeCell ref="B30:C30"/>
    <mergeCell ref="B33:C33"/>
    <mergeCell ref="B40:C40"/>
    <mergeCell ref="B82:E82"/>
    <mergeCell ref="J82:N82"/>
    <mergeCell ref="B83:E83"/>
    <mergeCell ref="J83:N83"/>
    <mergeCell ref="B85:E85"/>
    <mergeCell ref="J85:N85"/>
    <mergeCell ref="B86:E86"/>
    <mergeCell ref="J86:N86"/>
    <mergeCell ref="B87:E87"/>
    <mergeCell ref="J87:N87"/>
    <mergeCell ref="C99:D99"/>
    <mergeCell ref="B88:E88"/>
    <mergeCell ref="J88:N88"/>
    <mergeCell ref="B89:E89"/>
    <mergeCell ref="J89:N89"/>
    <mergeCell ref="B90:E90"/>
    <mergeCell ref="J90:N90"/>
    <mergeCell ref="B91:E91"/>
    <mergeCell ref="J91:N91"/>
    <mergeCell ref="B92:E92"/>
    <mergeCell ref="J92:N92"/>
    <mergeCell ref="B97:D97"/>
    <mergeCell ref="B126:O126"/>
    <mergeCell ref="B128:N128"/>
    <mergeCell ref="C102:D102"/>
    <mergeCell ref="C104:D104"/>
    <mergeCell ref="C105:D105"/>
    <mergeCell ref="C106:D106"/>
    <mergeCell ref="B114:D114"/>
    <mergeCell ref="B124:N124"/>
  </mergeCells>
  <phoneticPr fontId="19"/>
  <printOptions horizontalCentered="1"/>
  <pageMargins left="0.11811023622047245" right="0.11811023622047245" top="0.55118110236220474" bottom="0.35433070866141736" header="0.31496062992125984" footer="0.19685039370078741"/>
  <pageSetup paperSize="9" scale="78" firstPageNumber="241" orientation="portrait" useFirstPageNumber="1" r:id="rId1"/>
  <headerFooter alignWithMargins="0"/>
  <rowBreaks count="1" manualBreakCount="1">
    <brk id="75" max="11"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計算書類の注記A3</vt:lpstr>
      <vt:lpstr>計算書類の注記A4-1</vt:lpstr>
      <vt:lpstr>計算書類の注記A4</vt:lpstr>
      <vt:lpstr>計算書類の注記A3!Print_Area</vt:lpstr>
      <vt:lpstr>計算書類の注記A4!Print_Area</vt:lpstr>
      <vt:lpstr>'計算書類の注記A4-1'!Print_Area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hikaru</cp:lastModifiedBy>
  <cp:lastPrinted>2020-05-29T05:20:40Z</cp:lastPrinted>
  <dcterms:created xsi:type="dcterms:W3CDTF">2012-02-16T08:36:18Z</dcterms:created>
  <dcterms:modified xsi:type="dcterms:W3CDTF">2020-05-29T05:26:43Z</dcterms:modified>
</cp:coreProperties>
</file>